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585" yWindow="-15" windowWidth="12630" windowHeight="12015"/>
  </bookViews>
  <sheets>
    <sheet name="Bikers" sheetId="1" r:id="rId1"/>
    <sheet name="Non-Bikers" sheetId="2" r:id="rId2"/>
    <sheet name="Hoja3" sheetId="3" r:id="rId3"/>
  </sheets>
  <calcPr calcId="145621" iterateDelta="1E-4"/>
</workbook>
</file>

<file path=xl/calcChain.xml><?xml version="1.0" encoding="utf-8"?>
<calcChain xmlns="http://schemas.openxmlformats.org/spreadsheetml/2006/main">
  <c r="G26" i="2" l="1"/>
  <c r="H24" i="2" s="1"/>
  <c r="G32" i="2"/>
  <c r="H31" i="2" s="1"/>
  <c r="G41" i="2"/>
  <c r="H37" i="2" s="1"/>
  <c r="G48" i="2"/>
  <c r="H45" i="2" s="1"/>
  <c r="G54" i="2"/>
  <c r="H52" i="2" s="1"/>
  <c r="G59" i="2"/>
  <c r="H59" i="2" s="1"/>
  <c r="G64" i="2"/>
  <c r="H63" i="2" s="1"/>
  <c r="G69" i="2"/>
  <c r="H69" i="2" s="1"/>
  <c r="G74" i="2"/>
  <c r="H73" i="2" s="1"/>
  <c r="G79" i="2"/>
  <c r="H79" i="2" s="1"/>
  <c r="G84" i="2"/>
  <c r="H83" i="2" s="1"/>
  <c r="G89" i="2"/>
  <c r="H89" i="2" s="1"/>
  <c r="G94" i="2"/>
  <c r="H93" i="2" s="1"/>
  <c r="G103" i="2"/>
  <c r="H99" i="2" s="1"/>
  <c r="G108" i="2"/>
  <c r="H107" i="2" s="1"/>
  <c r="G113" i="2"/>
  <c r="H113" i="2" s="1"/>
  <c r="G118" i="2"/>
  <c r="H117" i="2" s="1"/>
  <c r="G123" i="2"/>
  <c r="H123" i="2" s="1"/>
  <c r="G128" i="2"/>
  <c r="H127" i="2" s="1"/>
  <c r="G19" i="2"/>
  <c r="H19" i="2" s="1"/>
  <c r="D19" i="2"/>
  <c r="E14" i="2" s="1"/>
  <c r="E13" i="1"/>
  <c r="E14" i="1"/>
  <c r="E15" i="1"/>
  <c r="E16" i="1"/>
  <c r="E17" i="1"/>
  <c r="E18" i="1"/>
  <c r="E19" i="1"/>
  <c r="E12" i="1"/>
  <c r="D19" i="1"/>
  <c r="H17" i="1"/>
  <c r="H18" i="1"/>
  <c r="H16" i="1"/>
  <c r="G18" i="1"/>
  <c r="H126" i="1"/>
  <c r="H127" i="1"/>
  <c r="H125" i="1"/>
  <c r="H121" i="1"/>
  <c r="H122" i="1"/>
  <c r="H120" i="1"/>
  <c r="H116" i="1"/>
  <c r="H117" i="1"/>
  <c r="H115" i="1"/>
  <c r="H111" i="1"/>
  <c r="H112" i="1"/>
  <c r="H110" i="1"/>
  <c r="H103" i="1"/>
  <c r="H104" i="1"/>
  <c r="H105" i="1"/>
  <c r="H106" i="1"/>
  <c r="H107" i="1"/>
  <c r="H102" i="1"/>
  <c r="H94" i="1"/>
  <c r="H95" i="1"/>
  <c r="H96" i="1"/>
  <c r="H97" i="1"/>
  <c r="H98" i="1"/>
  <c r="H99" i="1"/>
  <c r="H93" i="1"/>
  <c r="H87" i="1"/>
  <c r="H88" i="1"/>
  <c r="H89" i="1"/>
  <c r="H90" i="1"/>
  <c r="H86" i="1"/>
  <c r="H82" i="1"/>
  <c r="H83" i="1"/>
  <c r="H81" i="1"/>
  <c r="H77" i="1"/>
  <c r="H78" i="1"/>
  <c r="H76" i="1"/>
  <c r="H72" i="1"/>
  <c r="H73" i="1"/>
  <c r="H71" i="1"/>
  <c r="H67" i="1"/>
  <c r="H68" i="1"/>
  <c r="H66" i="1"/>
  <c r="H62" i="1"/>
  <c r="H63" i="1"/>
  <c r="H61" i="1"/>
  <c r="H57" i="1"/>
  <c r="H58" i="1"/>
  <c r="H56" i="1"/>
  <c r="H51" i="1"/>
  <c r="H52" i="1"/>
  <c r="H50" i="1"/>
  <c r="H45" i="1"/>
  <c r="H46" i="1"/>
  <c r="H47" i="1"/>
  <c r="H44" i="1"/>
  <c r="H39" i="1"/>
  <c r="H40" i="1"/>
  <c r="H41" i="1"/>
  <c r="H38" i="1"/>
  <c r="G127" i="1"/>
  <c r="G122" i="1"/>
  <c r="G117" i="1"/>
  <c r="G112" i="1"/>
  <c r="G107" i="1"/>
  <c r="G99" i="1"/>
  <c r="G90" i="1"/>
  <c r="G83" i="1"/>
  <c r="G78" i="1"/>
  <c r="G73" i="1"/>
  <c r="G68" i="1"/>
  <c r="G63" i="1"/>
  <c r="G58" i="1"/>
  <c r="G52" i="1"/>
  <c r="G47" i="1"/>
  <c r="G41" i="1"/>
  <c r="H31" i="1"/>
  <c r="H32" i="1"/>
  <c r="H33" i="1"/>
  <c r="H34" i="1"/>
  <c r="H35" i="1"/>
  <c r="H30" i="1"/>
  <c r="G35" i="1"/>
  <c r="H23" i="1"/>
  <c r="H24" i="1"/>
  <c r="H25" i="1"/>
  <c r="H26" i="1"/>
  <c r="H27" i="1"/>
  <c r="H22" i="1"/>
  <c r="G27" i="1"/>
  <c r="E19" i="2" l="1"/>
  <c r="E17" i="2"/>
  <c r="E15" i="2"/>
  <c r="E13" i="2"/>
  <c r="H17" i="2"/>
  <c r="H18" i="2"/>
  <c r="H22" i="2"/>
  <c r="H25" i="2"/>
  <c r="H23" i="2"/>
  <c r="H32" i="2"/>
  <c r="H35" i="2"/>
  <c r="H40" i="2"/>
  <c r="H38" i="2"/>
  <c r="H36" i="2"/>
  <c r="H48" i="2"/>
  <c r="H46" i="2"/>
  <c r="H51" i="2"/>
  <c r="H53" i="2"/>
  <c r="H57" i="2"/>
  <c r="H58" i="2"/>
  <c r="H64" i="2"/>
  <c r="H67" i="2"/>
  <c r="H68" i="2"/>
  <c r="H74" i="2"/>
  <c r="H77" i="2"/>
  <c r="H78" i="2"/>
  <c r="H84" i="2"/>
  <c r="H87" i="2"/>
  <c r="H88" i="2"/>
  <c r="H94" i="2"/>
  <c r="H97" i="2"/>
  <c r="H102" i="2"/>
  <c r="H100" i="2"/>
  <c r="H98" i="2"/>
  <c r="H108" i="2"/>
  <c r="H111" i="2"/>
  <c r="H112" i="2"/>
  <c r="H118" i="2"/>
  <c r="H121" i="2"/>
  <c r="H122" i="2"/>
  <c r="H128" i="2"/>
  <c r="E12" i="2"/>
  <c r="E18" i="2"/>
  <c r="E16" i="2"/>
  <c r="H26" i="2"/>
  <c r="H30" i="2"/>
  <c r="H41" i="2"/>
  <c r="H39" i="2"/>
  <c r="H44" i="2"/>
  <c r="H47" i="2"/>
  <c r="H54" i="2"/>
  <c r="H62" i="2"/>
  <c r="H72" i="2"/>
  <c r="H82" i="2"/>
  <c r="H92" i="2"/>
  <c r="H103" i="2"/>
  <c r="H101" i="2"/>
  <c r="H106" i="2"/>
  <c r="H116" i="2"/>
  <c r="H126" i="2"/>
</calcChain>
</file>

<file path=xl/sharedStrings.xml><?xml version="1.0" encoding="utf-8"?>
<sst xmlns="http://schemas.openxmlformats.org/spreadsheetml/2006/main" count="162" uniqueCount="112">
  <si>
    <t>EUROPEAN COMENIUS PROYECT : CYCLING EUROPE</t>
  </si>
  <si>
    <t>BIKERS</t>
  </si>
  <si>
    <t>How often do you use your bike?</t>
  </si>
  <si>
    <t>Never</t>
  </si>
  <si>
    <t>Nearly Never</t>
  </si>
  <si>
    <t>Sometime</t>
  </si>
  <si>
    <t>Often</t>
  </si>
  <si>
    <t>Every day</t>
  </si>
  <si>
    <t>I use it to go to the school</t>
  </si>
  <si>
    <t>I use it to meet me with my friend</t>
  </si>
  <si>
    <t>I use it to do active tourism</t>
  </si>
  <si>
    <t>I use it to have a healthy life</t>
  </si>
  <si>
    <t>I use it to move me around my village</t>
  </si>
  <si>
    <t>Because I like cycling</t>
  </si>
  <si>
    <t>A trial bike</t>
  </si>
  <si>
    <t>A mountain bke</t>
  </si>
  <si>
    <t>A racing bike</t>
  </si>
  <si>
    <t xml:space="preserve">Because my friends had one and I wanted a bike </t>
  </si>
  <si>
    <t>Yes, I have</t>
  </si>
  <si>
    <t>No, I haven´t</t>
  </si>
  <si>
    <t>Have you done activities with bikes in your school?</t>
  </si>
  <si>
    <t>Yes, I do</t>
  </si>
  <si>
    <t>No, I don´t</t>
  </si>
  <si>
    <t>Do you use a helmet when you ride your bike?</t>
  </si>
  <si>
    <t xml:space="preserve">Do you know the safety regulations when you ride a bike? </t>
  </si>
  <si>
    <t>Does your bike have lights?</t>
  </si>
  <si>
    <t>Yes, It does</t>
  </si>
  <si>
    <t>No, It doesn´t</t>
  </si>
  <si>
    <t>Yes, there are</t>
  </si>
  <si>
    <t>no, there aren´t</t>
  </si>
  <si>
    <t>Are there special places in your city to park bikes?</t>
  </si>
  <si>
    <t>Are there special places in your school to park bikes?</t>
  </si>
  <si>
    <t>No, there aren´t</t>
  </si>
  <si>
    <t>Only my bike</t>
  </si>
  <si>
    <t>More than 3</t>
  </si>
  <si>
    <t>What person in your family use the bike?</t>
  </si>
  <si>
    <t>My father</t>
  </si>
  <si>
    <t>My mother</t>
  </si>
  <si>
    <t>My sister</t>
  </si>
  <si>
    <t>Only me</t>
  </si>
  <si>
    <t>Your brother</t>
  </si>
  <si>
    <t>How often does these people use their bikes?</t>
  </si>
  <si>
    <t>Have you ever used it?</t>
  </si>
  <si>
    <t>How old are you?</t>
  </si>
  <si>
    <t>Why do you have a bike?</t>
  </si>
  <si>
    <t>What type of bike do you have?</t>
  </si>
  <si>
    <t>Is there a cycling club in your city?</t>
  </si>
  <si>
    <t>Yes, there is</t>
  </si>
  <si>
    <t>No, there isn´t</t>
  </si>
  <si>
    <t>Would you like to take part in activities in a cycling club?</t>
  </si>
  <si>
    <t>Yes, I would</t>
  </si>
  <si>
    <t>No, I wouldn´t</t>
  </si>
  <si>
    <t>Male or Famale</t>
  </si>
  <si>
    <t xml:space="preserve">                                                                                  </t>
  </si>
  <si>
    <t xml:space="preserve">                                                </t>
  </si>
  <si>
    <t>NON- BIKERS</t>
  </si>
  <si>
    <t>It is too expensive</t>
  </si>
  <si>
    <t>I don´t like  cycling</t>
  </si>
  <si>
    <t>I don´t need one</t>
  </si>
  <si>
    <t>I don´t have good spaces in my city to use it</t>
  </si>
  <si>
    <t>Have you ever had a bike?</t>
  </si>
  <si>
    <t>Which situation do you use your bike in, principally?</t>
  </si>
  <si>
    <t>It was a present</t>
  </si>
  <si>
    <t>Are there bicycle paths in your city?</t>
  </si>
  <si>
    <t xml:space="preserve"> How many bikes are there in your house including your bike?</t>
  </si>
  <si>
    <t>Do you know routes in the mountain to be used in bike close to your city ?</t>
  </si>
  <si>
    <t>It´s too slow to arrive to differents places</t>
  </si>
  <si>
    <t>I have to travel long distance</t>
  </si>
  <si>
    <t xml:space="preserve">I can´t ride a bike </t>
  </si>
  <si>
    <t>It´s not comfortable</t>
  </si>
  <si>
    <t>Why don´t you have a bike?</t>
  </si>
  <si>
    <t>Yes, when I was younger</t>
  </si>
  <si>
    <t>No, I never have had a bike</t>
  </si>
  <si>
    <t>In my city paths to ride bikes are very bad</t>
  </si>
  <si>
    <t>If you had a bike, why wouldn´t you use it?</t>
  </si>
  <si>
    <t>What kind of bike would you like to have?</t>
  </si>
  <si>
    <t>How do you go to your school?</t>
  </si>
  <si>
    <t>By car</t>
  </si>
  <si>
    <t>By train</t>
  </si>
  <si>
    <t>By bus</t>
  </si>
  <si>
    <t>Walking</t>
  </si>
  <si>
    <t xml:space="preserve">Have you ever tried cycling? </t>
  </si>
  <si>
    <t>Is there a program in your school to foment cycling?</t>
  </si>
  <si>
    <t>No there isn´t</t>
  </si>
  <si>
    <t>Do you think cycling is useful for your life?</t>
  </si>
  <si>
    <t xml:space="preserve">No, I don´t </t>
  </si>
  <si>
    <t>Do you know the advantages for your health if you used the bike?</t>
  </si>
  <si>
    <t>Do you know the advantages for the environment if you used the bike?</t>
  </si>
  <si>
    <t>Do you know the advantages for your home economic if you used the bike?</t>
  </si>
  <si>
    <t xml:space="preserve"> Is there any bike in your home now?</t>
  </si>
  <si>
    <t>What person in your family use the bike now or what person hava used a bike?</t>
  </si>
  <si>
    <t>Nobody</t>
  </si>
  <si>
    <t>There aren´t spacial places in my school/city to park my bike</t>
  </si>
  <si>
    <t>Do you know a cycling club in your city?</t>
  </si>
  <si>
    <t>Yes,I do</t>
  </si>
  <si>
    <t>Did you know that there are routes in bike close to your city in the miuntain?</t>
  </si>
  <si>
    <t>Yes, I did</t>
  </si>
  <si>
    <t>No, I didn´t</t>
  </si>
  <si>
    <t>Would you like to use it to know different and nice places arround your city?</t>
  </si>
  <si>
    <t>Have this questionnaire changed your mind?</t>
  </si>
  <si>
    <t>Yes</t>
  </si>
  <si>
    <t>No</t>
  </si>
  <si>
    <t>Your grandmother/grandfather</t>
  </si>
  <si>
    <t>Male</t>
  </si>
  <si>
    <t>Female</t>
  </si>
  <si>
    <t>10 years</t>
  </si>
  <si>
    <t>11 years</t>
  </si>
  <si>
    <t>12 years</t>
  </si>
  <si>
    <t>13 years</t>
  </si>
  <si>
    <t>14 years</t>
  </si>
  <si>
    <t>15 years</t>
  </si>
  <si>
    <t>16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</si>
</sst>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A]General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17375E"/>
      <name val="Calibri"/>
      <family val="2"/>
    </font>
    <font>
      <b/>
      <sz val="14"/>
      <color rgb="FF000000"/>
      <name val="Calibri"/>
      <family val="2"/>
    </font>
    <font>
      <b/>
      <sz val="13"/>
      <color rgb="FF000000"/>
      <name val="Calibri"/>
      <family val="2"/>
    </font>
    <font>
      <sz val="13"/>
      <color rgb="FF000000"/>
      <name val="Calibri"/>
      <family val="2"/>
    </font>
    <font>
      <b/>
      <sz val="11"/>
      <color rgb="FF000000"/>
      <name val="Calibri"/>
      <family val="2"/>
    </font>
    <font>
      <sz val="16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rgb="FFDCE6F2"/>
        <bgColor rgb="FFDCE6F2"/>
      </patternFill>
    </fill>
    <fill>
      <patternFill patternType="solid">
        <fgColor rgb="FFD7E4BD"/>
        <bgColor rgb="FFD7E4BD"/>
      </patternFill>
    </fill>
    <fill>
      <patternFill patternType="solid">
        <fgColor rgb="FFD8D8D8"/>
        <bgColor rgb="FFD8D8D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164" fontId="0" fillId="0" borderId="0"/>
    <xf numFmtId="164" fontId="3" fillId="0" borderId="0"/>
    <xf numFmtId="9" fontId="1" fillId="0" borderId="0" applyFont="0" applyFill="0" applyBorder="0" applyAlignment="0" applyProtection="0"/>
  </cellStyleXfs>
  <cellXfs count="58">
    <xf numFmtId="164" fontId="0" fillId="0" borderId="0" xfId="0"/>
    <xf numFmtId="164" fontId="3" fillId="0" borderId="0" xfId="1"/>
    <xf numFmtId="164" fontId="7" fillId="0" borderId="0" xfId="1" applyFont="1"/>
    <xf numFmtId="164" fontId="0" fillId="0" borderId="2" xfId="0" applyBorder="1"/>
    <xf numFmtId="164" fontId="6" fillId="0" borderId="0" xfId="1" applyFont="1" applyFill="1" applyBorder="1" applyAlignment="1"/>
    <xf numFmtId="164" fontId="4" fillId="0" borderId="0" xfId="1" applyFont="1" applyFill="1" applyBorder="1" applyAlignment="1"/>
    <xf numFmtId="164" fontId="7" fillId="0" borderId="0" xfId="1" applyFont="1" applyFill="1" applyBorder="1" applyAlignment="1"/>
    <xf numFmtId="164" fontId="3" fillId="0" borderId="3" xfId="1" applyFont="1" applyFill="1" applyBorder="1" applyAlignment="1"/>
    <xf numFmtId="164" fontId="8" fillId="4" borderId="2" xfId="1" applyFont="1" applyFill="1" applyBorder="1"/>
    <xf numFmtId="164" fontId="8" fillId="4" borderId="2" xfId="1" applyFont="1" applyFill="1" applyBorder="1" applyAlignment="1"/>
    <xf numFmtId="164" fontId="1" fillId="0" borderId="0" xfId="0" applyFont="1"/>
    <xf numFmtId="164" fontId="0" fillId="0" borderId="0" xfId="0" applyAlignment="1">
      <alignment horizontal="left"/>
    </xf>
    <xf numFmtId="164" fontId="3" fillId="0" borderId="2" xfId="1" applyFont="1" applyBorder="1"/>
    <xf numFmtId="164" fontId="1" fillId="0" borderId="2" xfId="0" applyFont="1" applyBorder="1"/>
    <xf numFmtId="164" fontId="3" fillId="0" borderId="0" xfId="1" applyFill="1"/>
    <xf numFmtId="164" fontId="3" fillId="5" borderId="2" xfId="1" applyFill="1" applyBorder="1"/>
    <xf numFmtId="164" fontId="0" fillId="5" borderId="2" xfId="0" applyFill="1" applyBorder="1"/>
    <xf numFmtId="164" fontId="2" fillId="5" borderId="2" xfId="0" applyFont="1" applyFill="1" applyBorder="1"/>
    <xf numFmtId="164" fontId="9" fillId="0" borderId="0" xfId="1" applyFont="1" applyBorder="1"/>
    <xf numFmtId="164" fontId="3" fillId="0" borderId="2" xfId="1" applyBorder="1"/>
    <xf numFmtId="164" fontId="1" fillId="0" borderId="0" xfId="0" applyFont="1" applyBorder="1"/>
    <xf numFmtId="164" fontId="2" fillId="6" borderId="2" xfId="0" applyFont="1" applyFill="1" applyBorder="1"/>
    <xf numFmtId="164" fontId="0" fillId="6" borderId="0" xfId="0" applyFill="1"/>
    <xf numFmtId="164" fontId="0" fillId="6" borderId="2" xfId="0" applyFill="1" applyBorder="1"/>
    <xf numFmtId="164" fontId="0" fillId="0" borderId="0" xfId="0" applyBorder="1"/>
    <xf numFmtId="164" fontId="0" fillId="0" borderId="0" xfId="0" applyBorder="1" applyAlignment="1">
      <alignment horizontal="left"/>
    </xf>
    <xf numFmtId="164" fontId="2" fillId="6" borderId="4" xfId="0" applyFont="1" applyFill="1" applyBorder="1"/>
    <xf numFmtId="164" fontId="2" fillId="0" borderId="0" xfId="0" applyFont="1" applyFill="1" applyBorder="1"/>
    <xf numFmtId="164" fontId="0" fillId="0" borderId="0" xfId="0" applyFill="1" applyBorder="1"/>
    <xf numFmtId="164" fontId="3" fillId="0" borderId="0" xfId="1" applyFont="1" applyFill="1" applyBorder="1" applyAlignment="1"/>
    <xf numFmtId="164" fontId="3" fillId="0" borderId="0" xfId="1" applyFont="1" applyFill="1" applyBorder="1"/>
    <xf numFmtId="164" fontId="1" fillId="0" borderId="0" xfId="0" applyFont="1" applyFill="1" applyBorder="1"/>
    <xf numFmtId="164" fontId="8" fillId="4" borderId="4" xfId="1" applyFont="1" applyFill="1" applyBorder="1" applyAlignment="1">
      <alignment horizontal="left"/>
    </xf>
    <xf numFmtId="164" fontId="8" fillId="4" borderId="5" xfId="1" applyFont="1" applyFill="1" applyBorder="1" applyAlignment="1">
      <alignment horizontal="left"/>
    </xf>
    <xf numFmtId="164" fontId="8" fillId="4" borderId="6" xfId="1" applyFont="1" applyFill="1" applyBorder="1" applyAlignment="1">
      <alignment horizontal="left"/>
    </xf>
    <xf numFmtId="164" fontId="5" fillId="3" borderId="1" xfId="1" applyFont="1" applyFill="1" applyBorder="1" applyAlignment="1">
      <alignment horizontal="center"/>
    </xf>
    <xf numFmtId="164" fontId="4" fillId="2" borderId="2" xfId="1" applyFont="1" applyFill="1" applyBorder="1" applyAlignment="1">
      <alignment horizontal="center"/>
    </xf>
    <xf numFmtId="164" fontId="2" fillId="5" borderId="4" xfId="0" applyFont="1" applyFill="1" applyBorder="1" applyAlignment="1">
      <alignment horizontal="left"/>
    </xf>
    <xf numFmtId="164" fontId="2" fillId="5" borderId="5" xfId="0" applyFont="1" applyFill="1" applyBorder="1" applyAlignment="1">
      <alignment horizontal="left"/>
    </xf>
    <xf numFmtId="164" fontId="2" fillId="5" borderId="6" xfId="0" applyFont="1" applyFill="1" applyBorder="1" applyAlignment="1">
      <alignment horizontal="left"/>
    </xf>
    <xf numFmtId="164" fontId="10" fillId="7" borderId="0" xfId="0" applyFont="1" applyFill="1"/>
    <xf numFmtId="9" fontId="11" fillId="7" borderId="0" xfId="2" applyFont="1" applyFill="1" applyBorder="1" applyAlignment="1"/>
    <xf numFmtId="9" fontId="3" fillId="0" borderId="0" xfId="2" applyFont="1" applyFill="1" applyBorder="1" applyAlignment="1"/>
    <xf numFmtId="9" fontId="0" fillId="0" borderId="0" xfId="2" applyFont="1"/>
    <xf numFmtId="9" fontId="10" fillId="7" borderId="0" xfId="2" applyFont="1" applyFill="1"/>
    <xf numFmtId="164" fontId="0" fillId="8" borderId="2" xfId="0" applyFill="1" applyBorder="1"/>
    <xf numFmtId="164" fontId="11" fillId="7" borderId="0" xfId="1" applyFont="1" applyFill="1"/>
    <xf numFmtId="164" fontId="5" fillId="0" borderId="0" xfId="1" applyFont="1" applyFill="1" applyBorder="1" applyAlignment="1">
      <alignment horizontal="center"/>
    </xf>
    <xf numFmtId="9" fontId="12" fillId="0" borderId="0" xfId="2" applyFont="1" applyFill="1" applyBorder="1" applyAlignment="1">
      <alignment horizontal="center"/>
    </xf>
    <xf numFmtId="9" fontId="11" fillId="7" borderId="0" xfId="2" applyFont="1" applyFill="1" applyBorder="1" applyAlignment="1">
      <alignment horizontal="center"/>
    </xf>
    <xf numFmtId="9" fontId="3" fillId="0" borderId="0" xfId="2" applyFont="1"/>
    <xf numFmtId="9" fontId="11" fillId="7" borderId="0" xfId="2" applyFont="1" applyFill="1"/>
    <xf numFmtId="9" fontId="2" fillId="0" borderId="0" xfId="2" applyFont="1" applyFill="1" applyBorder="1"/>
    <xf numFmtId="9" fontId="1" fillId="0" borderId="0" xfId="2" applyFont="1" applyFill="1" applyBorder="1"/>
    <xf numFmtId="9" fontId="1" fillId="0" borderId="0" xfId="2" applyFont="1"/>
    <xf numFmtId="9" fontId="8" fillId="0" borderId="0" xfId="2" applyFont="1" applyFill="1" applyBorder="1" applyAlignment="1"/>
    <xf numFmtId="164" fontId="10" fillId="7" borderId="0" xfId="0" applyFont="1" applyFill="1" applyBorder="1"/>
    <xf numFmtId="9" fontId="10" fillId="7" borderId="0" xfId="2" applyFont="1" applyFill="1" applyBorder="1"/>
  </cellXfs>
  <cellStyles count="3">
    <cellStyle name="Excel Built-in Normal" xfId="1"/>
    <cellStyle name="Parasts" xfId="0" builtinId="0"/>
    <cellStyle name="Procenti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74083</xdr:colOff>
      <xdr:row>1</xdr:row>
      <xdr:rowOff>31750</xdr:rowOff>
    </xdr:from>
    <xdr:to>
      <xdr:col>1</xdr:col>
      <xdr:colOff>512233</xdr:colOff>
      <xdr:row>5</xdr:row>
      <xdr:rowOff>27517</xdr:rowOff>
    </xdr:to>
    <xdr:pic>
      <xdr:nvPicPr>
        <xdr:cNvPr id="1027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4083" y="222250"/>
          <a:ext cx="755650" cy="757767"/>
        </a:xfrm>
        <a:prstGeom prst="rect">
          <a:avLst/>
        </a:prstGeom>
        <a:noFill/>
      </xdr:spPr>
    </xdr:pic>
    <xdr:clientData/>
  </xdr:twoCellAnchor>
  <xdr:twoCellAnchor>
    <xdr:from>
      <xdr:col>3</xdr:col>
      <xdr:colOff>31749</xdr:colOff>
      <xdr:row>1</xdr:row>
      <xdr:rowOff>31750</xdr:rowOff>
    </xdr:from>
    <xdr:to>
      <xdr:col>5</xdr:col>
      <xdr:colOff>21166</xdr:colOff>
      <xdr:row>5</xdr:row>
      <xdr:rowOff>46567</xdr:rowOff>
    </xdr:to>
    <xdr:pic>
      <xdr:nvPicPr>
        <xdr:cNvPr id="1026" name="Imagen 4" descr="Logo_comeni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57916" y="222250"/>
          <a:ext cx="1788583" cy="776817"/>
        </a:xfrm>
        <a:prstGeom prst="rect">
          <a:avLst/>
        </a:prstGeom>
        <a:noFill/>
      </xdr:spPr>
    </xdr:pic>
    <xdr:clientData/>
  </xdr:twoCellAnchor>
  <xdr:twoCellAnchor>
    <xdr:from>
      <xdr:col>5</xdr:col>
      <xdr:colOff>645584</xdr:colOff>
      <xdr:row>0</xdr:row>
      <xdr:rowOff>137584</xdr:rowOff>
    </xdr:from>
    <xdr:to>
      <xdr:col>7</xdr:col>
      <xdr:colOff>663575</xdr:colOff>
      <xdr:row>4</xdr:row>
      <xdr:rowOff>180976</xdr:rowOff>
    </xdr:to>
    <xdr:pic>
      <xdr:nvPicPr>
        <xdr:cNvPr id="1025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70917" y="137584"/>
          <a:ext cx="1626658" cy="805392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74083</xdr:colOff>
      <xdr:row>1</xdr:row>
      <xdr:rowOff>31750</xdr:rowOff>
    </xdr:from>
    <xdr:to>
      <xdr:col>1</xdr:col>
      <xdr:colOff>512233</xdr:colOff>
      <xdr:row>5</xdr:row>
      <xdr:rowOff>27517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4083" y="222250"/>
          <a:ext cx="752475" cy="757767"/>
        </a:xfrm>
        <a:prstGeom prst="rect">
          <a:avLst/>
        </a:prstGeom>
        <a:noFill/>
      </xdr:spPr>
    </xdr:pic>
    <xdr:clientData/>
  </xdr:twoCellAnchor>
  <xdr:twoCellAnchor>
    <xdr:from>
      <xdr:col>3</xdr:col>
      <xdr:colOff>31749</xdr:colOff>
      <xdr:row>1</xdr:row>
      <xdr:rowOff>31750</xdr:rowOff>
    </xdr:from>
    <xdr:to>
      <xdr:col>5</xdr:col>
      <xdr:colOff>21166</xdr:colOff>
      <xdr:row>5</xdr:row>
      <xdr:rowOff>46567</xdr:rowOff>
    </xdr:to>
    <xdr:pic>
      <xdr:nvPicPr>
        <xdr:cNvPr id="3" name="Imagen 4" descr="Logo_comeni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46274" y="222250"/>
          <a:ext cx="1780117" cy="776817"/>
        </a:xfrm>
        <a:prstGeom prst="rect">
          <a:avLst/>
        </a:prstGeom>
        <a:noFill/>
      </xdr:spPr>
    </xdr:pic>
    <xdr:clientData/>
  </xdr:twoCellAnchor>
  <xdr:twoCellAnchor>
    <xdr:from>
      <xdr:col>5</xdr:col>
      <xdr:colOff>645584</xdr:colOff>
      <xdr:row>0</xdr:row>
      <xdr:rowOff>137584</xdr:rowOff>
    </xdr:from>
    <xdr:to>
      <xdr:col>7</xdr:col>
      <xdr:colOff>663575</xdr:colOff>
      <xdr:row>4</xdr:row>
      <xdr:rowOff>180976</xdr:rowOff>
    </xdr:to>
    <xdr:pic>
      <xdr:nvPicPr>
        <xdr:cNvPr id="4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50809" y="137584"/>
          <a:ext cx="1618191" cy="80539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ēma">
  <a:themeElements>
    <a:clrScheme name="Iestā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127"/>
  <sheetViews>
    <sheetView tabSelected="1" zoomScaleNormal="100" zoomScalePageLayoutView="90" workbookViewId="0">
      <selection activeCell="F15" sqref="F15:F17"/>
    </sheetView>
  </sheetViews>
  <sheetFormatPr defaultColWidth="11.42578125" defaultRowHeight="15" x14ac:dyDescent="0.25"/>
  <cols>
    <col min="1" max="1" width="4.42578125" customWidth="1"/>
    <col min="5" max="5" width="14.140625" customWidth="1"/>
    <col min="7" max="7" width="7.5703125" customWidth="1"/>
    <col min="8" max="8" width="7.85546875" customWidth="1"/>
  </cols>
  <sheetData>
    <row r="5" spans="1:9" x14ac:dyDescent="0.25">
      <c r="A5" t="s">
        <v>53</v>
      </c>
    </row>
    <row r="6" spans="1:9" x14ac:dyDescent="0.25">
      <c r="A6" t="s">
        <v>54</v>
      </c>
    </row>
    <row r="7" spans="1:9" ht="18.75" x14ac:dyDescent="0.3">
      <c r="A7" s="36" t="s">
        <v>0</v>
      </c>
      <c r="B7" s="36"/>
      <c r="C7" s="36"/>
      <c r="D7" s="36"/>
      <c r="E7" s="36"/>
      <c r="F7" s="36"/>
      <c r="G7" s="36"/>
      <c r="H7" s="36"/>
      <c r="I7" s="5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35" t="s">
        <v>1</v>
      </c>
      <c r="C9" s="35"/>
      <c r="D9" s="35"/>
      <c r="E9" s="35"/>
      <c r="F9" s="1"/>
      <c r="G9" s="1"/>
      <c r="H9" s="1"/>
      <c r="I9" s="1"/>
    </row>
    <row r="10" spans="1:9" x14ac:dyDescent="0.25">
      <c r="A10" s="1"/>
      <c r="B10" s="35"/>
      <c r="C10" s="35"/>
      <c r="D10" s="35"/>
      <c r="E10" s="35"/>
      <c r="F10" s="1"/>
      <c r="G10" s="1"/>
      <c r="H10" s="1"/>
      <c r="I10" s="1"/>
    </row>
    <row r="11" spans="1:9" ht="18.75" x14ac:dyDescent="0.3">
      <c r="A11" s="1"/>
      <c r="B11" s="47"/>
      <c r="C11" s="47"/>
      <c r="D11" s="47"/>
      <c r="E11" s="47"/>
      <c r="F11" s="1"/>
      <c r="G11" s="1"/>
      <c r="H11" s="1"/>
      <c r="I11" s="1"/>
    </row>
    <row r="12" spans="1:9" ht="18.75" x14ac:dyDescent="0.3">
      <c r="A12" s="1"/>
      <c r="B12" s="47"/>
      <c r="C12" s="1" t="s">
        <v>105</v>
      </c>
      <c r="D12" s="1">
        <v>3</v>
      </c>
      <c r="E12" s="48">
        <f>D12/D$19</f>
        <v>4.9180327868852458E-2</v>
      </c>
      <c r="F12" s="1"/>
      <c r="G12" s="1"/>
      <c r="H12" s="1"/>
      <c r="I12" s="1"/>
    </row>
    <row r="13" spans="1:9" ht="18.75" x14ac:dyDescent="0.3">
      <c r="A13" s="1"/>
      <c r="B13" s="47"/>
      <c r="C13" s="1" t="s">
        <v>106</v>
      </c>
      <c r="D13" s="1">
        <v>3</v>
      </c>
      <c r="E13" s="48">
        <f t="shared" ref="E13:E19" si="0">D13/D$19</f>
        <v>4.9180327868852458E-2</v>
      </c>
      <c r="F13" s="1"/>
      <c r="G13" s="1"/>
      <c r="H13" s="1"/>
      <c r="I13" s="1"/>
    </row>
    <row r="14" spans="1:9" x14ac:dyDescent="0.25">
      <c r="A14" s="1"/>
      <c r="B14" s="1"/>
      <c r="C14" s="1" t="s">
        <v>107</v>
      </c>
      <c r="D14">
        <v>17</v>
      </c>
      <c r="E14" s="48">
        <f t="shared" si="0"/>
        <v>0.27868852459016391</v>
      </c>
      <c r="F14" s="1"/>
      <c r="G14" s="1"/>
      <c r="H14" s="1"/>
      <c r="I14" s="1"/>
    </row>
    <row r="15" spans="1:9" x14ac:dyDescent="0.25">
      <c r="A15" s="15" t="s">
        <v>43</v>
      </c>
      <c r="B15" s="15"/>
      <c r="C15" s="1" t="s">
        <v>108</v>
      </c>
      <c r="D15">
        <v>10</v>
      </c>
      <c r="E15" s="48">
        <f t="shared" si="0"/>
        <v>0.16393442622950818</v>
      </c>
      <c r="F15" s="15" t="s">
        <v>52</v>
      </c>
      <c r="I15" s="1"/>
    </row>
    <row r="16" spans="1:9" x14ac:dyDescent="0.25">
      <c r="A16" s="14"/>
      <c r="B16" s="14"/>
      <c r="C16" s="1" t="s">
        <v>109</v>
      </c>
      <c r="D16">
        <v>6</v>
      </c>
      <c r="E16" s="48">
        <f t="shared" si="0"/>
        <v>9.8360655737704916E-2</v>
      </c>
      <c r="F16" s="1" t="s">
        <v>103</v>
      </c>
      <c r="G16">
        <v>31</v>
      </c>
      <c r="H16" s="43">
        <f>G16/G$18</f>
        <v>0.50819672131147542</v>
      </c>
      <c r="I16" s="1"/>
    </row>
    <row r="17" spans="1:9" ht="21" x14ac:dyDescent="0.35">
      <c r="A17" s="18"/>
      <c r="B17" s="19"/>
      <c r="C17" s="1" t="s">
        <v>110</v>
      </c>
      <c r="D17">
        <v>11</v>
      </c>
      <c r="E17" s="48">
        <f t="shared" si="0"/>
        <v>0.18032786885245902</v>
      </c>
      <c r="F17" s="19" t="s">
        <v>104</v>
      </c>
      <c r="G17">
        <v>30</v>
      </c>
      <c r="H17" s="43">
        <f t="shared" ref="H17:H18" si="1">G17/G$18</f>
        <v>0.49180327868852458</v>
      </c>
      <c r="I17" s="1"/>
    </row>
    <row r="18" spans="1:9" x14ac:dyDescent="0.25">
      <c r="A18" s="1"/>
      <c r="B18" s="1"/>
      <c r="C18" s="1" t="s">
        <v>111</v>
      </c>
      <c r="D18">
        <v>11</v>
      </c>
      <c r="E18" s="48">
        <f t="shared" si="0"/>
        <v>0.18032786885245902</v>
      </c>
      <c r="F18" s="1"/>
      <c r="G18" s="46">
        <f>SUM(G16:G17)</f>
        <v>61</v>
      </c>
      <c r="H18" s="44">
        <f t="shared" si="1"/>
        <v>1</v>
      </c>
      <c r="I18" s="1"/>
    </row>
    <row r="19" spans="1:9" x14ac:dyDescent="0.25">
      <c r="A19" s="1"/>
      <c r="B19" s="1"/>
      <c r="C19" s="1"/>
      <c r="D19" s="46">
        <f>SUM(D12:D18)</f>
        <v>61</v>
      </c>
      <c r="E19" s="49">
        <f t="shared" si="0"/>
        <v>1</v>
      </c>
      <c r="F19" s="1"/>
      <c r="G19" s="1"/>
      <c r="H19" s="1"/>
      <c r="I19" s="1"/>
    </row>
    <row r="20" spans="1:9" ht="17.25" x14ac:dyDescent="0.3">
      <c r="A20" s="8">
        <v>1</v>
      </c>
      <c r="B20" s="9" t="s">
        <v>2</v>
      </c>
      <c r="C20" s="9"/>
      <c r="D20" s="9"/>
      <c r="E20" s="4"/>
      <c r="F20" s="4"/>
      <c r="G20" s="4"/>
      <c r="H20" s="4"/>
      <c r="I20" s="4"/>
    </row>
    <row r="21" spans="1:9" ht="17.25" x14ac:dyDescent="0.3">
      <c r="A21" s="2"/>
      <c r="B21" s="2"/>
      <c r="C21" s="2"/>
      <c r="D21" s="2"/>
      <c r="E21" s="2"/>
      <c r="F21" s="2"/>
      <c r="G21" s="2"/>
      <c r="H21" s="2"/>
      <c r="I21" s="2"/>
    </row>
    <row r="22" spans="1:9" ht="17.25" x14ac:dyDescent="0.3">
      <c r="A22" s="12"/>
      <c r="B22" s="7" t="s">
        <v>3</v>
      </c>
      <c r="C22" s="6"/>
      <c r="D22" s="6"/>
      <c r="E22" s="6"/>
      <c r="F22" s="6"/>
      <c r="G22" s="29">
        <v>0</v>
      </c>
      <c r="H22" s="42">
        <f>G22/$G$27</f>
        <v>0</v>
      </c>
      <c r="I22" s="6"/>
    </row>
    <row r="23" spans="1:9" ht="17.25" x14ac:dyDescent="0.3">
      <c r="A23" s="12"/>
      <c r="B23" s="7" t="s">
        <v>4</v>
      </c>
      <c r="C23" s="6"/>
      <c r="D23" s="6"/>
      <c r="E23" s="6"/>
      <c r="F23" s="6"/>
      <c r="G23" s="29">
        <v>3</v>
      </c>
      <c r="H23" s="42">
        <f t="shared" ref="H23:H27" si="2">G23/$G$27</f>
        <v>4.9180327868852458E-2</v>
      </c>
      <c r="I23" s="6"/>
    </row>
    <row r="24" spans="1:9" x14ac:dyDescent="0.25">
      <c r="A24" s="13"/>
      <c r="B24" s="10" t="s">
        <v>5</v>
      </c>
      <c r="G24" s="10">
        <v>16</v>
      </c>
      <c r="H24" s="42">
        <f t="shared" si="2"/>
        <v>0.26229508196721313</v>
      </c>
    </row>
    <row r="25" spans="1:9" x14ac:dyDescent="0.25">
      <c r="A25" s="13"/>
      <c r="B25" s="10" t="s">
        <v>6</v>
      </c>
      <c r="G25" s="29">
        <v>29</v>
      </c>
      <c r="H25" s="42">
        <f t="shared" si="2"/>
        <v>0.47540983606557374</v>
      </c>
    </row>
    <row r="26" spans="1:9" x14ac:dyDescent="0.25">
      <c r="A26" s="13"/>
      <c r="B26" s="10" t="s">
        <v>7</v>
      </c>
      <c r="G26" s="29">
        <v>13</v>
      </c>
      <c r="H26" s="42">
        <f t="shared" si="2"/>
        <v>0.21311475409836064</v>
      </c>
    </row>
    <row r="27" spans="1:9" x14ac:dyDescent="0.25">
      <c r="G27" s="40">
        <f>SUM(G22:G26)</f>
        <v>61</v>
      </c>
      <c r="H27" s="41">
        <f t="shared" si="2"/>
        <v>1</v>
      </c>
    </row>
    <row r="28" spans="1:9" x14ac:dyDescent="0.25">
      <c r="A28" s="8">
        <v>2</v>
      </c>
      <c r="B28" s="32" t="s">
        <v>61</v>
      </c>
      <c r="C28" s="33"/>
      <c r="D28" s="33"/>
      <c r="E28" s="34"/>
      <c r="F28" s="10"/>
    </row>
    <row r="30" spans="1:9" x14ac:dyDescent="0.25">
      <c r="A30" s="3"/>
      <c r="B30" t="s">
        <v>8</v>
      </c>
      <c r="G30">
        <v>2</v>
      </c>
      <c r="H30" s="43">
        <f>G30/G$35</f>
        <v>2.4691358024691357E-2</v>
      </c>
    </row>
    <row r="31" spans="1:9" x14ac:dyDescent="0.25">
      <c r="A31" s="3"/>
      <c r="B31" t="s">
        <v>9</v>
      </c>
      <c r="G31">
        <v>28</v>
      </c>
      <c r="H31" s="43">
        <f t="shared" ref="H31:H35" si="3">G31/G$35</f>
        <v>0.34567901234567899</v>
      </c>
    </row>
    <row r="32" spans="1:9" x14ac:dyDescent="0.25">
      <c r="A32" s="3"/>
      <c r="B32" t="s">
        <v>11</v>
      </c>
      <c r="G32">
        <v>16</v>
      </c>
      <c r="H32" s="43">
        <f t="shared" si="3"/>
        <v>0.19753086419753085</v>
      </c>
    </row>
    <row r="33" spans="1:8" x14ac:dyDescent="0.25">
      <c r="A33" s="3"/>
      <c r="B33" t="s">
        <v>10</v>
      </c>
      <c r="G33">
        <v>6</v>
      </c>
      <c r="H33" s="43">
        <f t="shared" si="3"/>
        <v>7.407407407407407E-2</v>
      </c>
    </row>
    <row r="34" spans="1:8" x14ac:dyDescent="0.25">
      <c r="A34" s="3"/>
      <c r="B34" t="s">
        <v>12</v>
      </c>
      <c r="G34">
        <v>29</v>
      </c>
      <c r="H34" s="43">
        <f t="shared" si="3"/>
        <v>0.35802469135802467</v>
      </c>
    </row>
    <row r="35" spans="1:8" x14ac:dyDescent="0.25">
      <c r="G35" s="40">
        <f>SUM(G30:G34)</f>
        <v>81</v>
      </c>
      <c r="H35" s="44">
        <f t="shared" si="3"/>
        <v>1</v>
      </c>
    </row>
    <row r="36" spans="1:8" x14ac:dyDescent="0.25">
      <c r="A36" s="17">
        <v>3</v>
      </c>
      <c r="B36" s="17" t="s">
        <v>44</v>
      </c>
      <c r="C36" s="17"/>
    </row>
    <row r="38" spans="1:8" x14ac:dyDescent="0.25">
      <c r="A38" s="3"/>
      <c r="B38" t="s">
        <v>62</v>
      </c>
      <c r="G38">
        <v>33</v>
      </c>
      <c r="H38" s="43">
        <f>G38/G$41</f>
        <v>0.54098360655737709</v>
      </c>
    </row>
    <row r="39" spans="1:8" x14ac:dyDescent="0.25">
      <c r="A39" s="3"/>
      <c r="B39" t="s">
        <v>17</v>
      </c>
      <c r="G39">
        <v>5</v>
      </c>
      <c r="H39" s="43">
        <f t="shared" ref="H39:H41" si="4">G39/G$41</f>
        <v>8.1967213114754092E-2</v>
      </c>
    </row>
    <row r="40" spans="1:8" x14ac:dyDescent="0.25">
      <c r="A40" s="3"/>
      <c r="B40" t="s">
        <v>13</v>
      </c>
      <c r="G40">
        <v>23</v>
      </c>
      <c r="H40" s="43">
        <f t="shared" si="4"/>
        <v>0.37704918032786883</v>
      </c>
    </row>
    <row r="41" spans="1:8" x14ac:dyDescent="0.25">
      <c r="G41" s="40">
        <f>SUM(G38:G40)</f>
        <v>61</v>
      </c>
      <c r="H41" s="44">
        <f t="shared" si="4"/>
        <v>1</v>
      </c>
    </row>
    <row r="42" spans="1:8" x14ac:dyDescent="0.25">
      <c r="A42" s="17">
        <v>4</v>
      </c>
      <c r="B42" s="17" t="s">
        <v>45</v>
      </c>
      <c r="C42" s="17"/>
      <c r="D42" s="17"/>
    </row>
    <row r="44" spans="1:8" x14ac:dyDescent="0.25">
      <c r="A44" s="3"/>
      <c r="B44" t="s">
        <v>15</v>
      </c>
      <c r="G44">
        <v>29</v>
      </c>
      <c r="H44" s="43">
        <f>G44/G$47</f>
        <v>0.47540983606557374</v>
      </c>
    </row>
    <row r="45" spans="1:8" x14ac:dyDescent="0.25">
      <c r="A45" s="3"/>
      <c r="B45" t="s">
        <v>16</v>
      </c>
      <c r="G45">
        <v>22</v>
      </c>
      <c r="H45" s="43">
        <f t="shared" ref="H45:H47" si="5">G45/G$47</f>
        <v>0.36065573770491804</v>
      </c>
    </row>
    <row r="46" spans="1:8" x14ac:dyDescent="0.25">
      <c r="A46" s="3"/>
      <c r="B46" t="s">
        <v>14</v>
      </c>
      <c r="G46">
        <v>10</v>
      </c>
      <c r="H46" s="43">
        <f t="shared" si="5"/>
        <v>0.16393442622950818</v>
      </c>
    </row>
    <row r="47" spans="1:8" x14ac:dyDescent="0.25">
      <c r="G47" s="40">
        <f>SUM(G44:G46)</f>
        <v>61</v>
      </c>
      <c r="H47" s="44">
        <f t="shared" si="5"/>
        <v>1</v>
      </c>
    </row>
    <row r="48" spans="1:8" x14ac:dyDescent="0.25">
      <c r="A48" s="17">
        <v>5</v>
      </c>
      <c r="B48" s="17" t="s">
        <v>20</v>
      </c>
      <c r="C48" s="17"/>
      <c r="D48" s="17"/>
      <c r="E48" s="17"/>
    </row>
    <row r="50" spans="1:8" x14ac:dyDescent="0.25">
      <c r="A50" s="3"/>
      <c r="B50" t="s">
        <v>18</v>
      </c>
      <c r="G50">
        <v>3</v>
      </c>
      <c r="H50" s="43">
        <f>G50/G$52</f>
        <v>4.9180327868852458E-2</v>
      </c>
    </row>
    <row r="51" spans="1:8" x14ac:dyDescent="0.25">
      <c r="A51" s="3"/>
      <c r="B51" t="s">
        <v>19</v>
      </c>
      <c r="G51">
        <v>58</v>
      </c>
      <c r="H51" s="43">
        <f t="shared" ref="H51:H52" si="6">G51/G$52</f>
        <v>0.95081967213114749</v>
      </c>
    </row>
    <row r="52" spans="1:8" x14ac:dyDescent="0.25">
      <c r="G52" s="40">
        <f>SUM(G50:G51)</f>
        <v>61</v>
      </c>
      <c r="H52" s="44">
        <f t="shared" si="6"/>
        <v>1</v>
      </c>
    </row>
    <row r="54" spans="1:8" x14ac:dyDescent="0.25">
      <c r="A54" s="16">
        <v>6</v>
      </c>
      <c r="B54" s="16" t="s">
        <v>24</v>
      </c>
      <c r="C54" s="16"/>
      <c r="D54" s="16"/>
      <c r="E54" s="16"/>
    </row>
    <row r="56" spans="1:8" x14ac:dyDescent="0.25">
      <c r="A56" s="3"/>
      <c r="B56" t="s">
        <v>21</v>
      </c>
      <c r="G56">
        <v>55</v>
      </c>
      <c r="H56" s="43">
        <f>G56/G$58</f>
        <v>0.90163934426229508</v>
      </c>
    </row>
    <row r="57" spans="1:8" x14ac:dyDescent="0.25">
      <c r="A57" s="3"/>
      <c r="B57" t="s">
        <v>22</v>
      </c>
      <c r="G57">
        <v>6</v>
      </c>
      <c r="H57" s="43">
        <f t="shared" ref="H57:H58" si="7">G57/G$58</f>
        <v>9.8360655737704916E-2</v>
      </c>
    </row>
    <row r="58" spans="1:8" x14ac:dyDescent="0.25">
      <c r="G58" s="40">
        <f>SUM(G56:G57)</f>
        <v>61</v>
      </c>
      <c r="H58" s="44">
        <f t="shared" si="7"/>
        <v>1</v>
      </c>
    </row>
    <row r="59" spans="1:8" x14ac:dyDescent="0.25">
      <c r="A59" s="16">
        <v>7</v>
      </c>
      <c r="B59" s="16" t="s">
        <v>23</v>
      </c>
      <c r="C59" s="16"/>
      <c r="D59" s="16"/>
      <c r="E59" s="16"/>
    </row>
    <row r="61" spans="1:8" x14ac:dyDescent="0.25">
      <c r="A61" s="3"/>
      <c r="B61" t="s">
        <v>21</v>
      </c>
      <c r="G61">
        <v>20</v>
      </c>
      <c r="H61" s="43">
        <f>G61/G$63</f>
        <v>0.32786885245901637</v>
      </c>
    </row>
    <row r="62" spans="1:8" x14ac:dyDescent="0.25">
      <c r="A62" s="3"/>
      <c r="B62" t="s">
        <v>22</v>
      </c>
      <c r="G62">
        <v>41</v>
      </c>
      <c r="H62" s="43">
        <f t="shared" ref="H62:H63" si="8">G62/G$63</f>
        <v>0.67213114754098358</v>
      </c>
    </row>
    <row r="63" spans="1:8" x14ac:dyDescent="0.25">
      <c r="G63" s="40">
        <f>SUM(G61:G62)</f>
        <v>61</v>
      </c>
      <c r="H63" s="44">
        <f t="shared" si="8"/>
        <v>1</v>
      </c>
    </row>
    <row r="64" spans="1:8" x14ac:dyDescent="0.25">
      <c r="A64" s="17">
        <v>8</v>
      </c>
      <c r="B64" s="17" t="s">
        <v>25</v>
      </c>
      <c r="C64" s="17"/>
    </row>
    <row r="66" spans="1:8" x14ac:dyDescent="0.25">
      <c r="A66" s="3"/>
      <c r="B66" t="s">
        <v>26</v>
      </c>
      <c r="G66">
        <v>40</v>
      </c>
      <c r="H66" s="43">
        <f>G66/G$68</f>
        <v>0.66666666666666663</v>
      </c>
    </row>
    <row r="67" spans="1:8" x14ac:dyDescent="0.25">
      <c r="A67" s="3"/>
      <c r="B67" t="s">
        <v>27</v>
      </c>
      <c r="G67">
        <v>20</v>
      </c>
      <c r="H67" s="43">
        <f t="shared" ref="H67:H68" si="9">G67/G$68</f>
        <v>0.33333333333333331</v>
      </c>
    </row>
    <row r="68" spans="1:8" x14ac:dyDescent="0.25">
      <c r="G68" s="40">
        <f>SUM(G66:G67)</f>
        <v>60</v>
      </c>
      <c r="H68" s="44">
        <f t="shared" si="9"/>
        <v>1</v>
      </c>
    </row>
    <row r="69" spans="1:8" x14ac:dyDescent="0.25">
      <c r="A69" s="17">
        <v>9</v>
      </c>
      <c r="B69" s="17" t="s">
        <v>30</v>
      </c>
      <c r="C69" s="17"/>
      <c r="D69" s="17"/>
      <c r="E69" s="17"/>
    </row>
    <row r="71" spans="1:8" x14ac:dyDescent="0.25">
      <c r="A71" s="3"/>
      <c r="B71" t="s">
        <v>28</v>
      </c>
      <c r="G71">
        <v>45</v>
      </c>
      <c r="H71" s="43">
        <f>G71/G$73</f>
        <v>0.75</v>
      </c>
    </row>
    <row r="72" spans="1:8" x14ac:dyDescent="0.25">
      <c r="A72" s="3"/>
      <c r="B72" t="s">
        <v>29</v>
      </c>
      <c r="G72">
        <v>15</v>
      </c>
      <c r="H72" s="43">
        <f t="shared" ref="H72:H73" si="10">G72/G$73</f>
        <v>0.25</v>
      </c>
    </row>
    <row r="73" spans="1:8" x14ac:dyDescent="0.25">
      <c r="G73" s="40">
        <f>SUM(G71:G72)</f>
        <v>60</v>
      </c>
      <c r="H73" s="44">
        <f t="shared" si="10"/>
        <v>1</v>
      </c>
    </row>
    <row r="74" spans="1:8" x14ac:dyDescent="0.25">
      <c r="A74" s="17">
        <v>10</v>
      </c>
      <c r="B74" s="17" t="s">
        <v>31</v>
      </c>
      <c r="C74" s="17"/>
      <c r="D74" s="17"/>
      <c r="E74" s="17"/>
    </row>
    <row r="76" spans="1:8" x14ac:dyDescent="0.25">
      <c r="A76" s="3"/>
      <c r="B76" t="s">
        <v>28</v>
      </c>
      <c r="G76">
        <v>59</v>
      </c>
      <c r="H76" s="43">
        <f>G76/G$78</f>
        <v>0.98333333333333328</v>
      </c>
    </row>
    <row r="77" spans="1:8" x14ac:dyDescent="0.25">
      <c r="A77" s="3"/>
      <c r="B77" t="s">
        <v>32</v>
      </c>
      <c r="G77">
        <v>1</v>
      </c>
      <c r="H77" s="43">
        <f t="shared" ref="H77:H78" si="11">G77/G$78</f>
        <v>1.6666666666666666E-2</v>
      </c>
    </row>
    <row r="78" spans="1:8" x14ac:dyDescent="0.25">
      <c r="G78" s="40">
        <f>SUM(G76:G77)</f>
        <v>60</v>
      </c>
      <c r="H78" s="44">
        <f t="shared" si="11"/>
        <v>1</v>
      </c>
    </row>
    <row r="79" spans="1:8" x14ac:dyDescent="0.25">
      <c r="A79" s="17">
        <v>11</v>
      </c>
      <c r="B79" s="17" t="s">
        <v>63</v>
      </c>
      <c r="C79" s="17"/>
      <c r="D79" s="17"/>
    </row>
    <row r="81" spans="1:8" x14ac:dyDescent="0.25">
      <c r="A81" s="3"/>
      <c r="B81" t="s">
        <v>28</v>
      </c>
      <c r="G81">
        <v>29</v>
      </c>
      <c r="H81" s="43">
        <f>G81/G$83</f>
        <v>0.48333333333333334</v>
      </c>
    </row>
    <row r="82" spans="1:8" x14ac:dyDescent="0.25">
      <c r="A82" s="3"/>
      <c r="B82" t="s">
        <v>32</v>
      </c>
      <c r="G82">
        <v>31</v>
      </c>
      <c r="H82" s="43">
        <f t="shared" ref="H82:H83" si="12">G82/G$83</f>
        <v>0.51666666666666672</v>
      </c>
    </row>
    <row r="83" spans="1:8" x14ac:dyDescent="0.25">
      <c r="G83" s="40">
        <f>SUM(G81:G82)</f>
        <v>60</v>
      </c>
      <c r="H83" s="44">
        <f t="shared" si="12"/>
        <v>1</v>
      </c>
    </row>
    <row r="84" spans="1:8" x14ac:dyDescent="0.25">
      <c r="A84" s="17">
        <v>12</v>
      </c>
      <c r="B84" s="17" t="s">
        <v>64</v>
      </c>
      <c r="C84" s="17"/>
      <c r="D84" s="17"/>
      <c r="E84" s="17"/>
      <c r="F84" s="17"/>
    </row>
    <row r="86" spans="1:8" x14ac:dyDescent="0.25">
      <c r="A86" s="3"/>
      <c r="B86" t="s">
        <v>33</v>
      </c>
      <c r="G86">
        <v>8</v>
      </c>
      <c r="H86" s="43">
        <f>G86/G$90</f>
        <v>0.13333333333333333</v>
      </c>
    </row>
    <row r="87" spans="1:8" x14ac:dyDescent="0.25">
      <c r="A87" s="3"/>
      <c r="B87" s="11">
        <v>2</v>
      </c>
      <c r="G87">
        <v>18</v>
      </c>
      <c r="H87" s="43">
        <f t="shared" ref="H87:H90" si="13">G87/G$90</f>
        <v>0.3</v>
      </c>
    </row>
    <row r="88" spans="1:8" x14ac:dyDescent="0.25">
      <c r="A88" s="3"/>
      <c r="B88" s="11">
        <v>3</v>
      </c>
      <c r="G88">
        <v>20</v>
      </c>
      <c r="H88" s="43">
        <f t="shared" si="13"/>
        <v>0.33333333333333331</v>
      </c>
    </row>
    <row r="89" spans="1:8" x14ac:dyDescent="0.25">
      <c r="A89" s="3"/>
      <c r="B89" t="s">
        <v>34</v>
      </c>
      <c r="G89">
        <v>14</v>
      </c>
      <c r="H89" s="43">
        <f t="shared" si="13"/>
        <v>0.23333333333333334</v>
      </c>
    </row>
    <row r="90" spans="1:8" x14ac:dyDescent="0.25">
      <c r="G90" s="40">
        <f>SUM(G86:G89)</f>
        <v>60</v>
      </c>
      <c r="H90" s="44">
        <f t="shared" si="13"/>
        <v>1</v>
      </c>
    </row>
    <row r="91" spans="1:8" x14ac:dyDescent="0.25">
      <c r="A91" s="17">
        <v>13</v>
      </c>
      <c r="B91" s="17" t="s">
        <v>35</v>
      </c>
      <c r="C91" s="17"/>
      <c r="D91" s="17"/>
    </row>
    <row r="93" spans="1:8" x14ac:dyDescent="0.25">
      <c r="A93" s="3"/>
      <c r="B93" t="s">
        <v>39</v>
      </c>
      <c r="G93">
        <v>6</v>
      </c>
      <c r="H93" s="43">
        <f>G93/G$99</f>
        <v>3.6363636363636362E-2</v>
      </c>
    </row>
    <row r="94" spans="1:8" x14ac:dyDescent="0.25">
      <c r="A94" s="3"/>
      <c r="B94" t="s">
        <v>36</v>
      </c>
      <c r="G94">
        <v>38</v>
      </c>
      <c r="H94" s="43">
        <f t="shared" ref="H94:H99" si="14">G94/G$99</f>
        <v>0.23030303030303031</v>
      </c>
    </row>
    <row r="95" spans="1:8" x14ac:dyDescent="0.25">
      <c r="A95" s="3"/>
      <c r="B95" t="s">
        <v>37</v>
      </c>
      <c r="G95">
        <v>42</v>
      </c>
      <c r="H95" s="43">
        <f t="shared" si="14"/>
        <v>0.25454545454545452</v>
      </c>
    </row>
    <row r="96" spans="1:8" x14ac:dyDescent="0.25">
      <c r="A96" s="3"/>
      <c r="B96" t="s">
        <v>38</v>
      </c>
      <c r="G96">
        <v>34</v>
      </c>
      <c r="H96" s="43">
        <f t="shared" si="14"/>
        <v>0.20606060606060606</v>
      </c>
    </row>
    <row r="97" spans="1:8" x14ac:dyDescent="0.25">
      <c r="A97" s="3"/>
      <c r="B97" t="s">
        <v>40</v>
      </c>
      <c r="G97">
        <v>38</v>
      </c>
      <c r="H97" s="43">
        <f t="shared" si="14"/>
        <v>0.23030303030303031</v>
      </c>
    </row>
    <row r="98" spans="1:8" x14ac:dyDescent="0.25">
      <c r="A98" s="45"/>
      <c r="B98" t="s">
        <v>102</v>
      </c>
      <c r="G98">
        <v>7</v>
      </c>
      <c r="H98" s="43">
        <f t="shared" si="14"/>
        <v>4.2424242424242427E-2</v>
      </c>
    </row>
    <row r="99" spans="1:8" x14ac:dyDescent="0.25">
      <c r="G99" s="40">
        <f>SUM(G93:G98)</f>
        <v>165</v>
      </c>
      <c r="H99" s="44">
        <f t="shared" si="14"/>
        <v>1</v>
      </c>
    </row>
    <row r="100" spans="1:8" x14ac:dyDescent="0.25">
      <c r="A100" s="17">
        <v>14</v>
      </c>
      <c r="B100" s="17" t="s">
        <v>41</v>
      </c>
      <c r="C100" s="17"/>
      <c r="D100" s="17"/>
      <c r="E100" s="17"/>
      <c r="H100" s="43"/>
    </row>
    <row r="101" spans="1:8" x14ac:dyDescent="0.25">
      <c r="H101" s="43"/>
    </row>
    <row r="102" spans="1:8" x14ac:dyDescent="0.25">
      <c r="A102" s="12"/>
      <c r="B102" s="7" t="s">
        <v>3</v>
      </c>
      <c r="G102">
        <v>4</v>
      </c>
      <c r="H102" s="43">
        <f>G102/G$107</f>
        <v>6.6666666666666666E-2</v>
      </c>
    </row>
    <row r="103" spans="1:8" x14ac:dyDescent="0.25">
      <c r="A103" s="12"/>
      <c r="B103" s="7" t="s">
        <v>4</v>
      </c>
      <c r="G103">
        <v>8</v>
      </c>
      <c r="H103" s="43">
        <f t="shared" ref="H103:H107" si="15">G103/G$107</f>
        <v>0.13333333333333333</v>
      </c>
    </row>
    <row r="104" spans="1:8" x14ac:dyDescent="0.25">
      <c r="A104" s="13"/>
      <c r="B104" s="10" t="s">
        <v>5</v>
      </c>
      <c r="G104">
        <v>22</v>
      </c>
      <c r="H104" s="43">
        <f t="shared" si="15"/>
        <v>0.36666666666666664</v>
      </c>
    </row>
    <row r="105" spans="1:8" x14ac:dyDescent="0.25">
      <c r="A105" s="13"/>
      <c r="B105" s="10" t="s">
        <v>6</v>
      </c>
      <c r="G105">
        <v>18</v>
      </c>
      <c r="H105" s="43">
        <f t="shared" si="15"/>
        <v>0.3</v>
      </c>
    </row>
    <row r="106" spans="1:8" x14ac:dyDescent="0.25">
      <c r="A106" s="13"/>
      <c r="B106" s="10" t="s">
        <v>7</v>
      </c>
      <c r="G106">
        <v>8</v>
      </c>
      <c r="H106" s="43">
        <f t="shared" si="15"/>
        <v>0.13333333333333333</v>
      </c>
    </row>
    <row r="107" spans="1:8" x14ac:dyDescent="0.25">
      <c r="G107" s="40">
        <f>SUM(G102:G106)</f>
        <v>60</v>
      </c>
      <c r="H107" s="44">
        <f t="shared" si="15"/>
        <v>1</v>
      </c>
    </row>
    <row r="108" spans="1:8" x14ac:dyDescent="0.25">
      <c r="A108" s="17">
        <v>15</v>
      </c>
      <c r="B108" s="17" t="s">
        <v>65</v>
      </c>
      <c r="C108" s="17"/>
      <c r="D108" s="17"/>
      <c r="E108" s="17"/>
      <c r="F108" s="17"/>
      <c r="H108" s="43"/>
    </row>
    <row r="109" spans="1:8" x14ac:dyDescent="0.25">
      <c r="H109" s="43"/>
    </row>
    <row r="110" spans="1:8" x14ac:dyDescent="0.25">
      <c r="A110" s="3"/>
      <c r="B110" t="s">
        <v>21</v>
      </c>
      <c r="G110">
        <v>49</v>
      </c>
      <c r="H110" s="43">
        <f>G110/G$112</f>
        <v>0.81666666666666665</v>
      </c>
    </row>
    <row r="111" spans="1:8" x14ac:dyDescent="0.25">
      <c r="A111" s="3"/>
      <c r="B111" t="s">
        <v>22</v>
      </c>
      <c r="G111">
        <v>11</v>
      </c>
      <c r="H111" s="43">
        <f t="shared" ref="H111:H112" si="16">G111/G$112</f>
        <v>0.18333333333333332</v>
      </c>
    </row>
    <row r="112" spans="1:8" x14ac:dyDescent="0.25">
      <c r="G112" s="40">
        <f>SUM(G110:G111)</f>
        <v>60</v>
      </c>
      <c r="H112" s="44">
        <f t="shared" si="16"/>
        <v>1</v>
      </c>
    </row>
    <row r="113" spans="1:8" x14ac:dyDescent="0.25">
      <c r="A113" s="17">
        <v>16</v>
      </c>
      <c r="B113" s="17" t="s">
        <v>42</v>
      </c>
      <c r="C113" s="17"/>
      <c r="H113" s="43"/>
    </row>
    <row r="114" spans="1:8" x14ac:dyDescent="0.25">
      <c r="H114" s="43"/>
    </row>
    <row r="115" spans="1:8" x14ac:dyDescent="0.25">
      <c r="A115" s="3"/>
      <c r="B115" t="s">
        <v>18</v>
      </c>
      <c r="G115">
        <v>45</v>
      </c>
      <c r="H115" s="43">
        <f>G115/G$117</f>
        <v>0.75</v>
      </c>
    </row>
    <row r="116" spans="1:8" x14ac:dyDescent="0.25">
      <c r="A116" s="3"/>
      <c r="B116" t="s">
        <v>19</v>
      </c>
      <c r="G116">
        <v>15</v>
      </c>
      <c r="H116" s="43">
        <f t="shared" ref="H116:H117" si="17">G116/G$117</f>
        <v>0.25</v>
      </c>
    </row>
    <row r="117" spans="1:8" x14ac:dyDescent="0.25">
      <c r="G117" s="40">
        <f>SUM(G115:G116)</f>
        <v>60</v>
      </c>
      <c r="H117" s="44">
        <f t="shared" si="17"/>
        <v>1</v>
      </c>
    </row>
    <row r="118" spans="1:8" x14ac:dyDescent="0.25">
      <c r="A118" s="17">
        <v>17</v>
      </c>
      <c r="B118" s="17" t="s">
        <v>46</v>
      </c>
      <c r="C118" s="17"/>
      <c r="D118" s="17"/>
      <c r="H118" s="43"/>
    </row>
    <row r="119" spans="1:8" x14ac:dyDescent="0.25">
      <c r="H119" s="43"/>
    </row>
    <row r="120" spans="1:8" x14ac:dyDescent="0.25">
      <c r="A120" s="3"/>
      <c r="B120" t="s">
        <v>47</v>
      </c>
      <c r="G120">
        <v>0</v>
      </c>
      <c r="H120" s="43">
        <f>G120/G$122</f>
        <v>0</v>
      </c>
    </row>
    <row r="121" spans="1:8" x14ac:dyDescent="0.25">
      <c r="A121" s="3"/>
      <c r="B121" t="s">
        <v>48</v>
      </c>
      <c r="G121">
        <v>60</v>
      </c>
      <c r="H121" s="43">
        <f t="shared" ref="H121:H122" si="18">G121/G$122</f>
        <v>1</v>
      </c>
    </row>
    <row r="122" spans="1:8" x14ac:dyDescent="0.25">
      <c r="G122" s="40">
        <f>SUM(G120:G121)</f>
        <v>60</v>
      </c>
      <c r="H122" s="44">
        <f t="shared" si="18"/>
        <v>1</v>
      </c>
    </row>
    <row r="123" spans="1:8" x14ac:dyDescent="0.25">
      <c r="A123" s="17">
        <v>18</v>
      </c>
      <c r="B123" s="17" t="s">
        <v>49</v>
      </c>
      <c r="C123" s="17"/>
      <c r="D123" s="17"/>
      <c r="E123" s="17"/>
      <c r="H123" s="43"/>
    </row>
    <row r="124" spans="1:8" x14ac:dyDescent="0.25">
      <c r="H124" s="43"/>
    </row>
    <row r="125" spans="1:8" x14ac:dyDescent="0.25">
      <c r="A125" s="3"/>
      <c r="B125" t="s">
        <v>50</v>
      </c>
      <c r="G125">
        <v>46</v>
      </c>
      <c r="H125" s="43">
        <f>G125/G$127</f>
        <v>0.76666666666666672</v>
      </c>
    </row>
    <row r="126" spans="1:8" x14ac:dyDescent="0.25">
      <c r="A126" s="3"/>
      <c r="B126" t="s">
        <v>51</v>
      </c>
      <c r="G126">
        <v>14</v>
      </c>
      <c r="H126" s="43">
        <f t="shared" ref="H126:H127" si="19">G126/G$127</f>
        <v>0.23333333333333334</v>
      </c>
    </row>
    <row r="127" spans="1:8" x14ac:dyDescent="0.25">
      <c r="G127" s="40">
        <f>SUM(G125:G126)</f>
        <v>60</v>
      </c>
      <c r="H127" s="44">
        <f t="shared" si="19"/>
        <v>1</v>
      </c>
    </row>
  </sheetData>
  <mergeCells count="3">
    <mergeCell ref="B28:E28"/>
    <mergeCell ref="B9:E10"/>
    <mergeCell ref="A7:H7"/>
  </mergeCells>
  <pageMargins left="0.7" right="0.40625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128"/>
  <sheetViews>
    <sheetView topLeftCell="A7" zoomScaleNormal="100" workbookViewId="0">
      <selection activeCell="J78" sqref="J78"/>
    </sheetView>
  </sheetViews>
  <sheetFormatPr defaultColWidth="11.42578125" defaultRowHeight="15" x14ac:dyDescent="0.25"/>
  <cols>
    <col min="1" max="1" width="4.7109375" customWidth="1"/>
    <col min="4" max="4" width="13.140625" customWidth="1"/>
    <col min="5" max="5" width="14.28515625" customWidth="1"/>
    <col min="8" max="8" width="11.42578125" style="54"/>
  </cols>
  <sheetData>
    <row r="5" spans="1:8" x14ac:dyDescent="0.25">
      <c r="A5" t="s">
        <v>53</v>
      </c>
    </row>
    <row r="6" spans="1:8" x14ac:dyDescent="0.25">
      <c r="A6" t="s">
        <v>54</v>
      </c>
    </row>
    <row r="7" spans="1:8" ht="18.75" x14ac:dyDescent="0.3">
      <c r="A7" s="36" t="s">
        <v>0</v>
      </c>
      <c r="B7" s="36"/>
      <c r="C7" s="36"/>
      <c r="D7" s="36"/>
      <c r="E7" s="36"/>
      <c r="F7" s="36"/>
      <c r="G7" s="36"/>
      <c r="H7" s="36"/>
    </row>
    <row r="8" spans="1:8" x14ac:dyDescent="0.25">
      <c r="A8" s="1"/>
      <c r="B8" s="1"/>
      <c r="C8" s="1"/>
      <c r="D8" s="1"/>
      <c r="E8" s="1"/>
      <c r="F8" s="1"/>
      <c r="G8" s="1"/>
      <c r="H8" s="50"/>
    </row>
    <row r="9" spans="1:8" x14ac:dyDescent="0.25">
      <c r="A9" s="1"/>
      <c r="B9" s="35" t="s">
        <v>55</v>
      </c>
      <c r="C9" s="35"/>
      <c r="D9" s="35"/>
      <c r="E9" s="35"/>
      <c r="F9" s="1"/>
      <c r="G9" s="1"/>
      <c r="H9" s="50"/>
    </row>
    <row r="10" spans="1:8" x14ac:dyDescent="0.25">
      <c r="A10" s="1"/>
      <c r="B10" s="35"/>
      <c r="C10" s="35"/>
      <c r="D10" s="35"/>
      <c r="E10" s="35"/>
      <c r="F10" s="1"/>
      <c r="G10" s="1"/>
      <c r="H10" s="50"/>
    </row>
    <row r="11" spans="1:8" x14ac:dyDescent="0.25">
      <c r="A11" s="1"/>
      <c r="B11" s="1"/>
      <c r="D11" s="1"/>
      <c r="E11" s="1"/>
      <c r="F11" s="1"/>
      <c r="G11" s="1"/>
      <c r="H11" s="50"/>
    </row>
    <row r="12" spans="1:8" x14ac:dyDescent="0.25">
      <c r="A12" s="1"/>
      <c r="B12" s="1"/>
      <c r="C12" s="1">
        <v>10</v>
      </c>
      <c r="D12" s="1">
        <v>4</v>
      </c>
      <c r="E12" s="50">
        <f>D12/D$19</f>
        <v>0.22222222222222221</v>
      </c>
      <c r="F12" s="1"/>
      <c r="G12" s="1"/>
      <c r="H12" s="50"/>
    </row>
    <row r="13" spans="1:8" x14ac:dyDescent="0.25">
      <c r="A13" s="1"/>
      <c r="B13" s="1"/>
      <c r="C13" s="1">
        <v>11</v>
      </c>
      <c r="D13" s="1">
        <v>2</v>
      </c>
      <c r="E13" s="50">
        <f t="shared" ref="E13:E19" si="0">D13/D$19</f>
        <v>0.1111111111111111</v>
      </c>
      <c r="F13" s="1"/>
      <c r="G13" s="1"/>
      <c r="H13" s="50"/>
    </row>
    <row r="14" spans="1:8" x14ac:dyDescent="0.25">
      <c r="A14" s="1"/>
      <c r="B14" s="1"/>
      <c r="C14" s="1">
        <v>12</v>
      </c>
      <c r="D14" s="1">
        <v>2</v>
      </c>
      <c r="E14" s="50">
        <f t="shared" si="0"/>
        <v>0.1111111111111111</v>
      </c>
      <c r="F14" s="1"/>
      <c r="G14" s="1"/>
      <c r="H14" s="50"/>
    </row>
    <row r="15" spans="1:8" x14ac:dyDescent="0.25">
      <c r="A15" s="1"/>
      <c r="B15" s="1"/>
      <c r="C15" s="1">
        <v>13</v>
      </c>
      <c r="D15" s="1">
        <v>2</v>
      </c>
      <c r="E15" s="50">
        <f t="shared" si="0"/>
        <v>0.1111111111111111</v>
      </c>
      <c r="F15" s="1"/>
      <c r="G15" s="1"/>
      <c r="H15" s="50"/>
    </row>
    <row r="16" spans="1:8" x14ac:dyDescent="0.25">
      <c r="A16" s="15" t="s">
        <v>43</v>
      </c>
      <c r="B16" s="15"/>
      <c r="C16" s="1">
        <v>14</v>
      </c>
      <c r="D16" s="1">
        <v>4</v>
      </c>
      <c r="E16" s="50">
        <f t="shared" si="0"/>
        <v>0.22222222222222221</v>
      </c>
      <c r="F16" s="15" t="s">
        <v>52</v>
      </c>
      <c r="G16" s="1"/>
      <c r="H16" s="50"/>
    </row>
    <row r="17" spans="1:8" x14ac:dyDescent="0.25">
      <c r="A17" s="14"/>
      <c r="C17" s="14">
        <v>15</v>
      </c>
      <c r="D17" s="1">
        <v>3</v>
      </c>
      <c r="E17" s="50">
        <f t="shared" si="0"/>
        <v>0.16666666666666666</v>
      </c>
      <c r="F17" s="1" t="s">
        <v>103</v>
      </c>
      <c r="G17" s="1">
        <v>5</v>
      </c>
      <c r="H17" s="50">
        <f>G17/G$19</f>
        <v>0.27777777777777779</v>
      </c>
    </row>
    <row r="18" spans="1:8" x14ac:dyDescent="0.25">
      <c r="A18" s="19"/>
      <c r="C18" s="14">
        <v>16</v>
      </c>
      <c r="D18" s="1">
        <v>1</v>
      </c>
      <c r="E18" s="50">
        <f t="shared" si="0"/>
        <v>5.5555555555555552E-2</v>
      </c>
      <c r="F18" s="19" t="s">
        <v>104</v>
      </c>
      <c r="G18" s="1">
        <v>13</v>
      </c>
      <c r="H18" s="50">
        <f t="shared" ref="H18:H19" si="1">G18/G$19</f>
        <v>0.72222222222222221</v>
      </c>
    </row>
    <row r="19" spans="1:8" x14ac:dyDescent="0.25">
      <c r="A19" s="1"/>
      <c r="B19" s="1"/>
      <c r="C19" s="1"/>
      <c r="D19" s="46">
        <f>SUM(D12:D18)</f>
        <v>18</v>
      </c>
      <c r="E19" s="51">
        <f t="shared" si="0"/>
        <v>1</v>
      </c>
      <c r="F19" s="1"/>
      <c r="G19" s="46">
        <f>SUM(G17:G18)</f>
        <v>18</v>
      </c>
      <c r="H19" s="51">
        <f t="shared" si="1"/>
        <v>1</v>
      </c>
    </row>
    <row r="20" spans="1:8" ht="17.25" x14ac:dyDescent="0.3">
      <c r="A20" s="8">
        <v>1</v>
      </c>
      <c r="B20" s="9" t="s">
        <v>70</v>
      </c>
      <c r="C20" s="9"/>
      <c r="D20" s="9"/>
      <c r="E20" s="4"/>
      <c r="F20" s="4"/>
      <c r="G20" s="4"/>
      <c r="H20" s="55"/>
    </row>
    <row r="21" spans="1:8" ht="17.25" x14ac:dyDescent="0.3">
      <c r="A21" s="2"/>
      <c r="B21" s="2"/>
      <c r="C21" s="2"/>
      <c r="D21" s="2"/>
      <c r="E21" s="2"/>
      <c r="F21" s="2"/>
      <c r="G21" s="2"/>
      <c r="H21" s="50"/>
    </row>
    <row r="22" spans="1:8" ht="17.25" x14ac:dyDescent="0.3">
      <c r="A22" s="12"/>
      <c r="B22" s="7" t="s">
        <v>56</v>
      </c>
      <c r="C22" s="6"/>
      <c r="D22" s="6"/>
      <c r="E22" s="6"/>
      <c r="F22" s="6"/>
      <c r="G22" s="29">
        <v>5</v>
      </c>
      <c r="H22" s="42">
        <f>G22/G$26</f>
        <v>0.27777777777777779</v>
      </c>
    </row>
    <row r="23" spans="1:8" ht="17.25" x14ac:dyDescent="0.3">
      <c r="A23" s="12"/>
      <c r="B23" s="7" t="s">
        <v>57</v>
      </c>
      <c r="C23" s="6"/>
      <c r="D23" s="6"/>
      <c r="E23" s="6"/>
      <c r="F23" s="6"/>
      <c r="G23" s="29">
        <v>0</v>
      </c>
      <c r="H23" s="42">
        <f t="shared" ref="H23:H26" si="2">G23/G$26</f>
        <v>0</v>
      </c>
    </row>
    <row r="24" spans="1:8" x14ac:dyDescent="0.25">
      <c r="A24" s="13"/>
      <c r="B24" t="s">
        <v>58</v>
      </c>
      <c r="G24" s="10">
        <v>6</v>
      </c>
      <c r="H24" s="42">
        <f t="shared" si="2"/>
        <v>0.33333333333333331</v>
      </c>
    </row>
    <row r="25" spans="1:8" x14ac:dyDescent="0.25">
      <c r="A25" s="13"/>
      <c r="B25" t="s">
        <v>59</v>
      </c>
      <c r="G25" s="29">
        <v>7</v>
      </c>
      <c r="H25" s="42">
        <f t="shared" si="2"/>
        <v>0.3888888888888889</v>
      </c>
    </row>
    <row r="26" spans="1:8" x14ac:dyDescent="0.25">
      <c r="A26" s="20"/>
      <c r="B26" s="10"/>
      <c r="G26" s="40">
        <f>SUM(G22:G25)</f>
        <v>18</v>
      </c>
      <c r="H26" s="41">
        <f t="shared" si="2"/>
        <v>1</v>
      </c>
    </row>
    <row r="28" spans="1:8" x14ac:dyDescent="0.25">
      <c r="A28" s="8">
        <v>2</v>
      </c>
      <c r="B28" s="32" t="s">
        <v>60</v>
      </c>
      <c r="C28" s="33"/>
      <c r="D28" s="33"/>
      <c r="E28" s="34"/>
      <c r="F28" s="10"/>
    </row>
    <row r="30" spans="1:8" x14ac:dyDescent="0.25">
      <c r="A30" s="3"/>
      <c r="B30" t="s">
        <v>71</v>
      </c>
      <c r="G30">
        <v>18</v>
      </c>
      <c r="H30" s="54">
        <f>G30/G$32</f>
        <v>1</v>
      </c>
    </row>
    <row r="31" spans="1:8" x14ac:dyDescent="0.25">
      <c r="A31" s="3"/>
      <c r="B31" t="s">
        <v>72</v>
      </c>
      <c r="G31">
        <v>0</v>
      </c>
      <c r="H31" s="54">
        <f t="shared" ref="H31:H32" si="3">G31/G$32</f>
        <v>0</v>
      </c>
    </row>
    <row r="32" spans="1:8" x14ac:dyDescent="0.25">
      <c r="G32" s="40">
        <f>SUM(G30:G31)</f>
        <v>18</v>
      </c>
      <c r="H32" s="44">
        <f t="shared" si="3"/>
        <v>1</v>
      </c>
    </row>
    <row r="33" spans="1:8" x14ac:dyDescent="0.25">
      <c r="A33" s="17">
        <v>3</v>
      </c>
      <c r="B33" s="21" t="s">
        <v>74</v>
      </c>
      <c r="C33" s="21"/>
      <c r="D33" s="23"/>
      <c r="E33" s="23"/>
    </row>
    <row r="35" spans="1:8" x14ac:dyDescent="0.25">
      <c r="A35" s="3"/>
      <c r="B35" t="s">
        <v>66</v>
      </c>
      <c r="G35">
        <v>0</v>
      </c>
      <c r="H35" s="54">
        <f>G35/G$41</f>
        <v>0</v>
      </c>
    </row>
    <row r="36" spans="1:8" x14ac:dyDescent="0.25">
      <c r="A36" s="3"/>
      <c r="B36" t="s">
        <v>67</v>
      </c>
      <c r="G36">
        <v>6</v>
      </c>
      <c r="H36" s="54">
        <f t="shared" ref="H36:H41" si="4">G36/G$41</f>
        <v>0.35294117647058826</v>
      </c>
    </row>
    <row r="37" spans="1:8" x14ac:dyDescent="0.25">
      <c r="A37" s="3"/>
      <c r="B37" t="s">
        <v>69</v>
      </c>
      <c r="G37">
        <v>5</v>
      </c>
      <c r="H37" s="54">
        <f t="shared" si="4"/>
        <v>0.29411764705882354</v>
      </c>
    </row>
    <row r="38" spans="1:8" x14ac:dyDescent="0.25">
      <c r="A38" s="3"/>
      <c r="B38" t="s">
        <v>73</v>
      </c>
      <c r="G38">
        <v>5</v>
      </c>
      <c r="H38" s="54">
        <f t="shared" si="4"/>
        <v>0.29411764705882354</v>
      </c>
    </row>
    <row r="39" spans="1:8" x14ac:dyDescent="0.25">
      <c r="A39" s="3"/>
      <c r="B39" t="s">
        <v>92</v>
      </c>
      <c r="G39">
        <v>1</v>
      </c>
      <c r="H39" s="54">
        <f t="shared" si="4"/>
        <v>5.8823529411764705E-2</v>
      </c>
    </row>
    <row r="40" spans="1:8" x14ac:dyDescent="0.25">
      <c r="A40" s="3"/>
      <c r="B40" t="s">
        <v>68</v>
      </c>
      <c r="G40">
        <v>0</v>
      </c>
      <c r="H40" s="54">
        <f t="shared" si="4"/>
        <v>0</v>
      </c>
    </row>
    <row r="41" spans="1:8" x14ac:dyDescent="0.25">
      <c r="G41" s="40">
        <f>SUM(G35:G40)</f>
        <v>17</v>
      </c>
      <c r="H41" s="44">
        <f t="shared" si="4"/>
        <v>1</v>
      </c>
    </row>
    <row r="42" spans="1:8" x14ac:dyDescent="0.25">
      <c r="A42" s="17">
        <v>4</v>
      </c>
      <c r="B42" s="37" t="s">
        <v>76</v>
      </c>
      <c r="C42" s="38"/>
      <c r="D42" s="39"/>
    </row>
    <row r="44" spans="1:8" x14ac:dyDescent="0.25">
      <c r="A44" s="3"/>
      <c r="B44" t="s">
        <v>77</v>
      </c>
      <c r="G44">
        <v>2</v>
      </c>
      <c r="H44" s="54">
        <f>G44/G$48</f>
        <v>0.1111111111111111</v>
      </c>
    </row>
    <row r="45" spans="1:8" x14ac:dyDescent="0.25">
      <c r="A45" s="3"/>
      <c r="B45" t="s">
        <v>78</v>
      </c>
      <c r="G45">
        <v>0</v>
      </c>
      <c r="H45" s="54">
        <f t="shared" ref="H45:H48" si="5">G45/G$48</f>
        <v>0</v>
      </c>
    </row>
    <row r="46" spans="1:8" x14ac:dyDescent="0.25">
      <c r="A46" s="3"/>
      <c r="B46" t="s">
        <v>79</v>
      </c>
      <c r="G46">
        <v>12</v>
      </c>
      <c r="H46" s="54">
        <f t="shared" si="5"/>
        <v>0.66666666666666663</v>
      </c>
    </row>
    <row r="47" spans="1:8" x14ac:dyDescent="0.25">
      <c r="A47" s="3"/>
      <c r="B47" t="s">
        <v>80</v>
      </c>
      <c r="G47">
        <v>4</v>
      </c>
      <c r="H47" s="54">
        <f t="shared" si="5"/>
        <v>0.22222222222222221</v>
      </c>
    </row>
    <row r="48" spans="1:8" x14ac:dyDescent="0.25">
      <c r="G48" s="40">
        <f>SUM(G44:G47)</f>
        <v>18</v>
      </c>
      <c r="H48" s="44">
        <f t="shared" si="5"/>
        <v>1</v>
      </c>
    </row>
    <row r="49" spans="1:10" x14ac:dyDescent="0.25">
      <c r="A49" s="17">
        <v>5</v>
      </c>
      <c r="B49" s="17" t="s">
        <v>75</v>
      </c>
      <c r="C49" s="17"/>
      <c r="D49" s="17"/>
    </row>
    <row r="51" spans="1:10" x14ac:dyDescent="0.25">
      <c r="A51" s="3"/>
      <c r="B51" t="s">
        <v>15</v>
      </c>
      <c r="G51">
        <v>8</v>
      </c>
      <c r="H51" s="54">
        <f>G51/G$54</f>
        <v>0.44444444444444442</v>
      </c>
    </row>
    <row r="52" spans="1:10" x14ac:dyDescent="0.25">
      <c r="A52" s="3"/>
      <c r="B52" t="s">
        <v>16</v>
      </c>
      <c r="G52">
        <v>7</v>
      </c>
      <c r="H52" s="54">
        <f t="shared" ref="H52:H54" si="6">G52/G$54</f>
        <v>0.3888888888888889</v>
      </c>
    </row>
    <row r="53" spans="1:10" x14ac:dyDescent="0.25">
      <c r="A53" s="3"/>
      <c r="B53" t="s">
        <v>14</v>
      </c>
      <c r="G53">
        <v>3</v>
      </c>
      <c r="H53" s="54">
        <f t="shared" si="6"/>
        <v>0.16666666666666666</v>
      </c>
    </row>
    <row r="54" spans="1:10" x14ac:dyDescent="0.25">
      <c r="G54" s="40">
        <f>SUM(G51:G53)</f>
        <v>18</v>
      </c>
      <c r="H54" s="44">
        <f t="shared" si="6"/>
        <v>1</v>
      </c>
    </row>
    <row r="55" spans="1:10" x14ac:dyDescent="0.25">
      <c r="A55" s="21">
        <v>6</v>
      </c>
      <c r="B55" s="21" t="s">
        <v>81</v>
      </c>
      <c r="C55" s="21"/>
      <c r="D55" s="21"/>
    </row>
    <row r="57" spans="1:10" x14ac:dyDescent="0.25">
      <c r="A57" s="3"/>
      <c r="B57" t="s">
        <v>18</v>
      </c>
      <c r="G57">
        <v>17</v>
      </c>
      <c r="H57" s="54">
        <f>G57/G$59</f>
        <v>0.94444444444444442</v>
      </c>
    </row>
    <row r="58" spans="1:10" x14ac:dyDescent="0.25">
      <c r="A58" s="3"/>
      <c r="B58" t="s">
        <v>19</v>
      </c>
      <c r="G58">
        <v>1</v>
      </c>
      <c r="H58" s="54">
        <f t="shared" ref="H58:H59" si="7">G58/G$59</f>
        <v>5.5555555555555552E-2</v>
      </c>
    </row>
    <row r="59" spans="1:10" x14ac:dyDescent="0.25">
      <c r="G59" s="40">
        <f>SUM(G57:G58)</f>
        <v>18</v>
      </c>
      <c r="H59" s="44">
        <f t="shared" si="7"/>
        <v>1</v>
      </c>
    </row>
    <row r="60" spans="1:10" x14ac:dyDescent="0.25">
      <c r="A60" s="17">
        <v>7</v>
      </c>
      <c r="B60" s="21" t="s">
        <v>20</v>
      </c>
      <c r="C60" s="21"/>
      <c r="D60" s="22"/>
      <c r="E60" s="22"/>
    </row>
    <row r="62" spans="1:10" x14ac:dyDescent="0.25">
      <c r="A62" s="3"/>
      <c r="B62" t="s">
        <v>18</v>
      </c>
      <c r="G62" s="28">
        <v>2</v>
      </c>
      <c r="H62" s="53">
        <f>G62/G$64</f>
        <v>0.1111111111111111</v>
      </c>
      <c r="I62" s="28"/>
      <c r="J62" s="28"/>
    </row>
    <row r="63" spans="1:10" x14ac:dyDescent="0.25">
      <c r="A63" s="3"/>
      <c r="B63" t="s">
        <v>19</v>
      </c>
      <c r="G63" s="28">
        <v>16</v>
      </c>
      <c r="H63" s="53">
        <f t="shared" ref="H63:H64" si="8">G63/G$64</f>
        <v>0.88888888888888884</v>
      </c>
      <c r="I63" s="28"/>
      <c r="J63" s="28"/>
    </row>
    <row r="64" spans="1:10" x14ac:dyDescent="0.25">
      <c r="G64" s="56">
        <f>SUM(G62:G63)</f>
        <v>18</v>
      </c>
      <c r="H64" s="57">
        <f t="shared" si="8"/>
        <v>1</v>
      </c>
      <c r="I64" s="28"/>
      <c r="J64" s="28"/>
    </row>
    <row r="65" spans="1:10" x14ac:dyDescent="0.25">
      <c r="A65" s="21">
        <v>8</v>
      </c>
      <c r="B65" s="21" t="s">
        <v>82</v>
      </c>
      <c r="C65" s="21"/>
      <c r="D65" s="21"/>
      <c r="E65" s="21"/>
      <c r="G65" s="28"/>
      <c r="H65" s="53"/>
      <c r="I65" s="28"/>
      <c r="J65" s="28"/>
    </row>
    <row r="66" spans="1:10" x14ac:dyDescent="0.25">
      <c r="G66" s="28"/>
      <c r="H66" s="53"/>
      <c r="I66" s="28"/>
      <c r="J66" s="28"/>
    </row>
    <row r="67" spans="1:10" x14ac:dyDescent="0.25">
      <c r="A67" s="3"/>
      <c r="B67" t="s">
        <v>47</v>
      </c>
      <c r="G67" s="28">
        <v>6</v>
      </c>
      <c r="H67" s="53">
        <f>G67/G$69</f>
        <v>0.33333333333333331</v>
      </c>
      <c r="I67" s="28"/>
      <c r="J67" s="28"/>
    </row>
    <row r="68" spans="1:10" x14ac:dyDescent="0.25">
      <c r="A68" s="3"/>
      <c r="B68" t="s">
        <v>83</v>
      </c>
      <c r="G68" s="28">
        <v>12</v>
      </c>
      <c r="H68" s="53">
        <f t="shared" ref="H68:H69" si="9">G68/G$69</f>
        <v>0.66666666666666663</v>
      </c>
      <c r="I68" s="28"/>
      <c r="J68" s="28"/>
    </row>
    <row r="69" spans="1:10" x14ac:dyDescent="0.25">
      <c r="G69" s="56">
        <f>SUM(G67:G68)</f>
        <v>18</v>
      </c>
      <c r="H69" s="57">
        <f t="shared" si="9"/>
        <v>1</v>
      </c>
      <c r="I69" s="28"/>
      <c r="J69" s="28"/>
    </row>
    <row r="70" spans="1:10" x14ac:dyDescent="0.25">
      <c r="A70" s="17">
        <v>9</v>
      </c>
      <c r="B70" s="21" t="s">
        <v>84</v>
      </c>
      <c r="C70" s="21"/>
      <c r="D70" s="23"/>
      <c r="G70" s="28"/>
      <c r="H70" s="53"/>
      <c r="I70" s="28"/>
      <c r="J70" s="28"/>
    </row>
    <row r="71" spans="1:10" x14ac:dyDescent="0.25">
      <c r="G71" s="28"/>
      <c r="H71" s="53"/>
      <c r="I71" s="28"/>
      <c r="J71" s="28"/>
    </row>
    <row r="72" spans="1:10" x14ac:dyDescent="0.25">
      <c r="A72" s="3"/>
      <c r="B72" t="s">
        <v>21</v>
      </c>
      <c r="G72">
        <v>12</v>
      </c>
      <c r="H72" s="54">
        <f>G72/G$74</f>
        <v>0.66666666666666663</v>
      </c>
    </row>
    <row r="73" spans="1:10" x14ac:dyDescent="0.25">
      <c r="A73" s="3"/>
      <c r="B73" t="s">
        <v>85</v>
      </c>
      <c r="G73">
        <v>6</v>
      </c>
      <c r="H73" s="54">
        <f t="shared" ref="H73:H74" si="10">G73/G$74</f>
        <v>0.33333333333333331</v>
      </c>
    </row>
    <row r="74" spans="1:10" x14ac:dyDescent="0.25">
      <c r="G74" s="40">
        <f>SUM(G72:G73)</f>
        <v>18</v>
      </c>
      <c r="H74" s="44">
        <f t="shared" si="10"/>
        <v>1</v>
      </c>
    </row>
    <row r="75" spans="1:10" x14ac:dyDescent="0.25">
      <c r="A75" s="21">
        <v>10</v>
      </c>
      <c r="B75" s="21" t="s">
        <v>86</v>
      </c>
      <c r="C75" s="21"/>
      <c r="D75" s="21"/>
      <c r="E75" s="21"/>
      <c r="F75" s="21"/>
    </row>
    <row r="77" spans="1:10" x14ac:dyDescent="0.25">
      <c r="A77" s="3"/>
      <c r="B77" t="s">
        <v>21</v>
      </c>
      <c r="G77" s="27">
        <v>15</v>
      </c>
      <c r="H77" s="52">
        <f>G77/G$79</f>
        <v>0.83333333333333337</v>
      </c>
    </row>
    <row r="78" spans="1:10" x14ac:dyDescent="0.25">
      <c r="A78" s="3"/>
      <c r="B78" t="s">
        <v>85</v>
      </c>
      <c r="G78" s="28">
        <v>3</v>
      </c>
      <c r="H78" s="52">
        <f t="shared" ref="H78:H79" si="11">G78/G$79</f>
        <v>0.16666666666666666</v>
      </c>
    </row>
    <row r="79" spans="1:10" x14ac:dyDescent="0.25">
      <c r="G79" s="56">
        <f>SUM(G77:G78)</f>
        <v>18</v>
      </c>
      <c r="H79" s="57">
        <f t="shared" si="11"/>
        <v>1</v>
      </c>
    </row>
    <row r="80" spans="1:10" x14ac:dyDescent="0.25">
      <c r="A80" s="21">
        <v>11</v>
      </c>
      <c r="B80" s="21" t="s">
        <v>87</v>
      </c>
      <c r="C80" s="21"/>
      <c r="D80" s="21"/>
      <c r="E80" s="21"/>
      <c r="F80" s="26"/>
      <c r="G80" s="28"/>
      <c r="H80" s="53"/>
    </row>
    <row r="81" spans="1:8" x14ac:dyDescent="0.25">
      <c r="G81" s="28"/>
      <c r="H81" s="53"/>
    </row>
    <row r="82" spans="1:8" x14ac:dyDescent="0.25">
      <c r="A82" s="3"/>
      <c r="B82" t="s">
        <v>21</v>
      </c>
      <c r="G82" s="27">
        <v>9</v>
      </c>
      <c r="H82" s="52">
        <f>G82/G$84</f>
        <v>0.5</v>
      </c>
    </row>
    <row r="83" spans="1:8" x14ac:dyDescent="0.25">
      <c r="A83" s="3"/>
      <c r="B83" t="s">
        <v>85</v>
      </c>
      <c r="G83" s="28">
        <v>9</v>
      </c>
      <c r="H83" s="52">
        <f t="shared" ref="H83:H84" si="12">G83/G$84</f>
        <v>0.5</v>
      </c>
    </row>
    <row r="84" spans="1:8" x14ac:dyDescent="0.25">
      <c r="G84" s="56">
        <f>SUM(G82:G83)</f>
        <v>18</v>
      </c>
      <c r="H84" s="57">
        <f t="shared" si="12"/>
        <v>1</v>
      </c>
    </row>
    <row r="85" spans="1:8" x14ac:dyDescent="0.25">
      <c r="A85" s="21">
        <v>12</v>
      </c>
      <c r="B85" s="21" t="s">
        <v>88</v>
      </c>
      <c r="C85" s="21"/>
      <c r="D85" s="21"/>
      <c r="E85" s="21"/>
      <c r="F85" s="26"/>
      <c r="G85" s="28"/>
      <c r="H85" s="53"/>
    </row>
    <row r="86" spans="1:8" x14ac:dyDescent="0.25">
      <c r="G86" s="28"/>
      <c r="H86" s="53"/>
    </row>
    <row r="87" spans="1:8" x14ac:dyDescent="0.25">
      <c r="A87" s="3"/>
      <c r="B87" t="s">
        <v>21</v>
      </c>
      <c r="G87" s="27">
        <v>9</v>
      </c>
      <c r="H87" s="52">
        <f>G87/G$89</f>
        <v>0.5</v>
      </c>
    </row>
    <row r="88" spans="1:8" x14ac:dyDescent="0.25">
      <c r="A88" s="3"/>
      <c r="B88" t="s">
        <v>85</v>
      </c>
      <c r="G88" s="28">
        <v>9</v>
      </c>
      <c r="H88" s="52">
        <f t="shared" ref="H88:H89" si="13">G88/G$89</f>
        <v>0.5</v>
      </c>
    </row>
    <row r="89" spans="1:8" x14ac:dyDescent="0.25">
      <c r="G89" s="56">
        <f>SUM(G87:G88)</f>
        <v>18</v>
      </c>
      <c r="H89" s="57">
        <f t="shared" si="13"/>
        <v>1</v>
      </c>
    </row>
    <row r="90" spans="1:8" x14ac:dyDescent="0.25">
      <c r="A90" s="17">
        <v>12</v>
      </c>
      <c r="B90" s="37" t="s">
        <v>89</v>
      </c>
      <c r="C90" s="38"/>
      <c r="D90" s="38"/>
      <c r="E90" s="39"/>
      <c r="G90" s="28"/>
      <c r="H90" s="53"/>
    </row>
    <row r="92" spans="1:8" x14ac:dyDescent="0.25">
      <c r="A92" s="3"/>
      <c r="B92" t="s">
        <v>47</v>
      </c>
      <c r="G92">
        <v>14</v>
      </c>
      <c r="H92" s="54">
        <f>G92/G$94</f>
        <v>0.77777777777777779</v>
      </c>
    </row>
    <row r="93" spans="1:8" x14ac:dyDescent="0.25">
      <c r="A93" s="3"/>
      <c r="B93" s="11" t="s">
        <v>48</v>
      </c>
      <c r="G93">
        <v>4</v>
      </c>
      <c r="H93" s="54">
        <f t="shared" ref="H93:H94" si="14">G93/G$94</f>
        <v>0.22222222222222221</v>
      </c>
    </row>
    <row r="94" spans="1:8" x14ac:dyDescent="0.25">
      <c r="A94" s="24"/>
      <c r="B94" s="25"/>
      <c r="G94" s="40">
        <f>SUM(G92:G93)</f>
        <v>18</v>
      </c>
      <c r="H94" s="44">
        <f t="shared" si="14"/>
        <v>1</v>
      </c>
    </row>
    <row r="95" spans="1:8" x14ac:dyDescent="0.25">
      <c r="A95" s="17">
        <v>13</v>
      </c>
      <c r="B95" s="21" t="s">
        <v>90</v>
      </c>
      <c r="C95" s="23"/>
      <c r="D95" s="23"/>
      <c r="E95" s="23"/>
      <c r="F95" s="23"/>
      <c r="G95" s="23"/>
    </row>
    <row r="97" spans="1:8" x14ac:dyDescent="0.25">
      <c r="A97" s="3"/>
      <c r="B97" t="s">
        <v>91</v>
      </c>
      <c r="G97">
        <v>0</v>
      </c>
      <c r="H97" s="54">
        <f>G97/G$103</f>
        <v>0</v>
      </c>
    </row>
    <row r="98" spans="1:8" x14ac:dyDescent="0.25">
      <c r="A98" s="3"/>
      <c r="B98" t="s">
        <v>36</v>
      </c>
      <c r="G98">
        <v>8</v>
      </c>
      <c r="H98" s="54">
        <f t="shared" ref="H98:H103" si="15">G98/G$103</f>
        <v>0.24242424242424243</v>
      </c>
    </row>
    <row r="99" spans="1:8" x14ac:dyDescent="0.25">
      <c r="A99" s="3"/>
      <c r="B99" t="s">
        <v>37</v>
      </c>
      <c r="G99">
        <v>5</v>
      </c>
      <c r="H99" s="54">
        <f t="shared" si="15"/>
        <v>0.15151515151515152</v>
      </c>
    </row>
    <row r="100" spans="1:8" x14ac:dyDescent="0.25">
      <c r="A100" s="3"/>
      <c r="B100" t="s">
        <v>38</v>
      </c>
      <c r="G100">
        <v>7</v>
      </c>
      <c r="H100" s="54">
        <f t="shared" si="15"/>
        <v>0.21212121212121213</v>
      </c>
    </row>
    <row r="101" spans="1:8" x14ac:dyDescent="0.25">
      <c r="A101" s="3"/>
      <c r="B101" t="s">
        <v>40</v>
      </c>
      <c r="G101">
        <v>10</v>
      </c>
      <c r="H101" s="54">
        <f t="shared" si="15"/>
        <v>0.30303030303030304</v>
      </c>
    </row>
    <row r="102" spans="1:8" x14ac:dyDescent="0.25">
      <c r="A102" s="45"/>
      <c r="B102" t="s">
        <v>102</v>
      </c>
      <c r="G102">
        <v>3</v>
      </c>
      <c r="H102" s="54">
        <f t="shared" si="15"/>
        <v>9.0909090909090912E-2</v>
      </c>
    </row>
    <row r="103" spans="1:8" x14ac:dyDescent="0.25">
      <c r="G103" s="40">
        <f>SUM(G97:G102)</f>
        <v>33</v>
      </c>
      <c r="H103" s="44">
        <f t="shared" si="15"/>
        <v>1</v>
      </c>
    </row>
    <row r="104" spans="1:8" x14ac:dyDescent="0.25">
      <c r="A104" s="17">
        <v>14</v>
      </c>
      <c r="B104" s="17" t="s">
        <v>93</v>
      </c>
      <c r="C104" s="17"/>
      <c r="D104" s="17"/>
    </row>
    <row r="106" spans="1:8" x14ac:dyDescent="0.25">
      <c r="A106" s="3"/>
      <c r="B106" t="s">
        <v>94</v>
      </c>
      <c r="G106">
        <v>3</v>
      </c>
      <c r="H106" s="54">
        <f>G106/G$108</f>
        <v>0.16666666666666666</v>
      </c>
    </row>
    <row r="107" spans="1:8" x14ac:dyDescent="0.25">
      <c r="A107" s="3"/>
      <c r="B107" t="s">
        <v>22</v>
      </c>
      <c r="G107" s="27">
        <v>15</v>
      </c>
      <c r="H107" s="54">
        <f t="shared" ref="H107:H108" si="16">G107/G$108</f>
        <v>0.83333333333333337</v>
      </c>
    </row>
    <row r="108" spans="1:8" x14ac:dyDescent="0.25">
      <c r="G108" s="56">
        <f>SUM(G106:G107)</f>
        <v>18</v>
      </c>
      <c r="H108" s="44">
        <f t="shared" si="16"/>
        <v>1</v>
      </c>
    </row>
    <row r="109" spans="1:8" x14ac:dyDescent="0.25">
      <c r="A109" s="17">
        <v>15</v>
      </c>
      <c r="B109" s="17" t="s">
        <v>49</v>
      </c>
      <c r="C109" s="17"/>
      <c r="D109" s="17"/>
      <c r="E109" s="17"/>
      <c r="G109" s="30"/>
      <c r="H109" s="42"/>
    </row>
    <row r="110" spans="1:8" x14ac:dyDescent="0.25">
      <c r="G110" s="30"/>
      <c r="H110" s="42"/>
    </row>
    <row r="111" spans="1:8" x14ac:dyDescent="0.25">
      <c r="A111" s="3"/>
      <c r="B111" t="s">
        <v>50</v>
      </c>
      <c r="G111" s="31">
        <v>13</v>
      </c>
      <c r="H111" s="53">
        <f>G111/G$113</f>
        <v>0.72222222222222221</v>
      </c>
    </row>
    <row r="112" spans="1:8" x14ac:dyDescent="0.25">
      <c r="A112" s="3"/>
      <c r="B112" t="s">
        <v>51</v>
      </c>
      <c r="G112" s="31">
        <v>5</v>
      </c>
      <c r="H112" s="53">
        <f t="shared" ref="H112:H113" si="17">G112/G$113</f>
        <v>0.27777777777777779</v>
      </c>
    </row>
    <row r="113" spans="1:8" x14ac:dyDescent="0.25">
      <c r="G113" s="56">
        <f>SUM(G111:G112)</f>
        <v>18</v>
      </c>
      <c r="H113" s="57">
        <f t="shared" si="17"/>
        <v>1</v>
      </c>
    </row>
    <row r="114" spans="1:8" x14ac:dyDescent="0.25">
      <c r="A114" s="17">
        <v>16</v>
      </c>
      <c r="B114" s="17" t="s">
        <v>95</v>
      </c>
      <c r="C114" s="17"/>
      <c r="D114" s="16"/>
      <c r="E114" s="16"/>
      <c r="F114" s="17"/>
      <c r="G114" s="16"/>
    </row>
    <row r="116" spans="1:8" x14ac:dyDescent="0.25">
      <c r="A116" s="3"/>
      <c r="B116" t="s">
        <v>96</v>
      </c>
      <c r="G116">
        <v>5</v>
      </c>
      <c r="H116" s="54">
        <f>G116/G$118</f>
        <v>0.27777777777777779</v>
      </c>
    </row>
    <row r="117" spans="1:8" x14ac:dyDescent="0.25">
      <c r="A117" s="3"/>
      <c r="B117" t="s">
        <v>97</v>
      </c>
      <c r="G117">
        <v>13</v>
      </c>
      <c r="H117" s="54">
        <f t="shared" ref="H117:H118" si="18">G117/G$118</f>
        <v>0.72222222222222221</v>
      </c>
    </row>
    <row r="118" spans="1:8" x14ac:dyDescent="0.25">
      <c r="G118" s="40">
        <f>SUM(G116:G117)</f>
        <v>18</v>
      </c>
      <c r="H118" s="44">
        <f t="shared" si="18"/>
        <v>1</v>
      </c>
    </row>
    <row r="119" spans="1:8" x14ac:dyDescent="0.25">
      <c r="A119" s="17">
        <v>17</v>
      </c>
      <c r="B119" s="17" t="s">
        <v>98</v>
      </c>
      <c r="C119" s="17"/>
      <c r="D119" s="17"/>
      <c r="E119" s="17"/>
      <c r="F119" s="16"/>
      <c r="G119" s="16"/>
    </row>
    <row r="120" spans="1:8" x14ac:dyDescent="0.25">
      <c r="G120" s="27"/>
      <c r="H120" s="52"/>
    </row>
    <row r="121" spans="1:8" x14ac:dyDescent="0.25">
      <c r="A121" s="3"/>
      <c r="B121" t="s">
        <v>50</v>
      </c>
      <c r="G121" s="28">
        <v>16</v>
      </c>
      <c r="H121" s="53">
        <f>G121/G$123</f>
        <v>0.88888888888888884</v>
      </c>
    </row>
    <row r="122" spans="1:8" x14ac:dyDescent="0.25">
      <c r="A122" s="3"/>
      <c r="B122" t="s">
        <v>51</v>
      </c>
      <c r="G122" s="28">
        <v>2</v>
      </c>
      <c r="H122" s="53">
        <f t="shared" ref="H122:H123" si="19">G122/G$123</f>
        <v>0.1111111111111111</v>
      </c>
    </row>
    <row r="123" spans="1:8" x14ac:dyDescent="0.25">
      <c r="G123" s="56">
        <f>SUM(G121:G122)</f>
        <v>18</v>
      </c>
      <c r="H123" s="57">
        <f t="shared" si="19"/>
        <v>1</v>
      </c>
    </row>
    <row r="124" spans="1:8" x14ac:dyDescent="0.25">
      <c r="A124" s="17">
        <v>18</v>
      </c>
      <c r="B124" s="17" t="s">
        <v>99</v>
      </c>
      <c r="C124" s="17"/>
      <c r="D124" s="17"/>
      <c r="E124" s="17"/>
    </row>
    <row r="126" spans="1:8" x14ac:dyDescent="0.25">
      <c r="A126" s="3"/>
      <c r="B126" t="s">
        <v>100</v>
      </c>
      <c r="G126">
        <v>13</v>
      </c>
      <c r="H126" s="54">
        <f>G126/G$128</f>
        <v>0.72222222222222221</v>
      </c>
    </row>
    <row r="127" spans="1:8" x14ac:dyDescent="0.25">
      <c r="A127" s="3"/>
      <c r="B127" t="s">
        <v>101</v>
      </c>
      <c r="G127">
        <v>5</v>
      </c>
      <c r="H127" s="54">
        <f t="shared" ref="H127:H128" si="20">G127/G$128</f>
        <v>0.27777777777777779</v>
      </c>
    </row>
    <row r="128" spans="1:8" x14ac:dyDescent="0.25">
      <c r="G128" s="40">
        <f>SUM(G126:G127)</f>
        <v>18</v>
      </c>
      <c r="H128" s="44">
        <f t="shared" si="20"/>
        <v>1</v>
      </c>
    </row>
  </sheetData>
  <mergeCells count="5">
    <mergeCell ref="A7:H7"/>
    <mergeCell ref="B9:E10"/>
    <mergeCell ref="B28:E28"/>
    <mergeCell ref="B42:D42"/>
    <mergeCell ref="B90:E90"/>
  </mergeCells>
  <pageMargins left="0.25" right="0.25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3</vt:i4>
      </vt:variant>
    </vt:vector>
  </HeadingPairs>
  <TitlesOfParts>
    <vt:vector size="3" baseType="lpstr">
      <vt:lpstr>Bikers</vt:lpstr>
      <vt:lpstr>Non-Bikers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Rodríguez</dc:creator>
  <cp:lastModifiedBy>Skolnieks</cp:lastModifiedBy>
  <cp:lastPrinted>2012-11-05T15:43:41Z</cp:lastPrinted>
  <dcterms:created xsi:type="dcterms:W3CDTF">2012-10-01T09:12:00Z</dcterms:created>
  <dcterms:modified xsi:type="dcterms:W3CDTF">2012-11-05T16:05:54Z</dcterms:modified>
</cp:coreProperties>
</file>